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890" tabRatio="516" activeTab="0"/>
  </bookViews>
  <sheets>
    <sheet name="PLANILHA orçamentária" sheetId="1" r:id="rId1"/>
    <sheet name="PLANILHA" sheetId="2" state="hidden" r:id="rId2"/>
    <sheet name="memoria de calculo" sheetId="3" state="hidden" r:id="rId3"/>
    <sheet name="CRONOGRAMA" sheetId="4" r:id="rId4"/>
    <sheet name="MEM. CÁLCULO" sheetId="5" state="hidden" r:id="rId5"/>
    <sheet name="CPU" sheetId="6" state="hidden" r:id="rId6"/>
    <sheet name="BDI 29,53%" sheetId="7" r:id="rId7"/>
    <sheet name="MEMORIAL DESCRITIVO" sheetId="8" state="hidden" r:id="rId8"/>
  </sheets>
  <definedNames>
    <definedName name="_xlnm.Print_Area" localSheetId="3">'CRONOGRAMA'!$A$1:$J$23</definedName>
    <definedName name="_xlnm.Print_Area" localSheetId="4">'MEM. CÁLCULO'!$A$1:$L$21</definedName>
    <definedName name="_xlnm.Print_Area" localSheetId="2">'memoria de calculo'!$A$1:$M$17</definedName>
    <definedName name="_xlnm.Print_Area" localSheetId="7">'MEMORIAL DESCRITIVO'!$A$1:$G$29</definedName>
    <definedName name="_xlnm.Print_Area" localSheetId="1">'PLANILHA'!$A$1:$M$34</definedName>
    <definedName name="_xlnm.Print_Area" localSheetId="0">'PLANILHA orçamentária'!$A$1:$M$20</definedName>
    <definedName name="_xlnm.Print_Titles" localSheetId="5">'CPU'!$1:$7</definedName>
    <definedName name="_xlnm.Print_Titles" localSheetId="4">'MEM. CÁLCULO'!$1:$6</definedName>
    <definedName name="_xlnm.Print_Titles" localSheetId="2">'memoria de calculo'!$1:$7</definedName>
    <definedName name="_xlnm.Print_Titles" localSheetId="7">'MEMORIAL DESCRITIVO'!$1:$7</definedName>
    <definedName name="_xlnm.Print_Titles" localSheetId="1">'PLANILHA'!$1:$7</definedName>
    <definedName name="_xlnm.Print_Titles" localSheetId="0">'PLANILHA orçamentária'!$1:$7</definedName>
  </definedNames>
  <calcPr fullCalcOnLoad="1"/>
</workbook>
</file>

<file path=xl/comments7.xml><?xml version="1.0" encoding="utf-8"?>
<comments xmlns="http://schemas.openxmlformats.org/spreadsheetml/2006/main">
  <authors>
    <author>Cremilson In?cio de Souza</author>
    <author>c094707</author>
  </authors>
  <commentList>
    <comment ref="B12" authorId="0">
      <text>
        <r>
          <rPr>
            <b/>
            <sz val="9"/>
            <rFont val="Tahoma"/>
            <family val="2"/>
          </rPr>
          <t>Escolha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rFont val="Tahoma"/>
            <family val="2"/>
          </rPr>
          <t>Escolha</t>
        </r>
        <r>
          <rPr>
            <sz val="9"/>
            <rFont val="Tahoma"/>
            <family val="2"/>
          </rPr>
          <t xml:space="preserve">
</t>
        </r>
      </text>
    </comment>
    <comment ref="C20" authorId="1">
      <text>
        <r>
          <rPr>
            <sz val="10"/>
            <rFont val="Tahoma"/>
            <family val="2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C21" authorId="1">
      <text>
        <r>
          <rPr>
            <sz val="10"/>
            <rFont val="Tahoma"/>
            <family val="2"/>
          </rPr>
          <t xml:space="preserve">Compreende os imprevistos que são ocasionados na obra, feriados extraordinários, substituição de materiais por outros de melhor qualidade, etc.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rFont val="Tahoma"/>
            <family val="2"/>
          </rPr>
          <t xml:space="preserve">
</t>
        </r>
      </text>
    </comment>
    <comment ref="C23" authorId="1">
      <text>
        <r>
          <rPr>
            <sz val="10"/>
            <rFont val="Tahoma"/>
            <family val="2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C25" authorId="1">
      <text>
        <r>
          <rPr>
            <sz val="10"/>
            <rFont val="Tahoma"/>
            <family val="2"/>
          </rPr>
          <t>O lucro de uma determinada obra é o resultado financeiro positivo resultante da diferença entre todas as receitas e das despesas da obra.
Este valor, após o recolhimento do Imposto de renda é o lucro da Empresa, ou sua remuneração.</t>
        </r>
        <r>
          <rPr>
            <b/>
            <sz val="10"/>
            <rFont val="Tahoma"/>
            <family val="2"/>
          </rPr>
          <t xml:space="preserve">
</t>
        </r>
      </text>
    </comment>
    <comment ref="C29" authorId="1">
      <text>
        <r>
          <rPr>
            <sz val="10"/>
            <rFont val="Tahoma"/>
            <family val="2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C31" authorId="1">
      <text>
        <r>
          <rPr>
            <sz val="10"/>
            <rFont val="Tahoma"/>
            <family val="2"/>
          </rPr>
          <t>COFINS (Contribuição para Financiamento da Seguridade Socia Financia a seguridade social pelo sistema S (SESC, SESI, SENAC, SENAI, SEST, SENAT, SENAR E SEBRAE).</t>
        </r>
      </text>
    </comment>
    <comment ref="C32" authorId="1">
      <text>
        <r>
          <rPr>
            <sz val="10"/>
            <rFont val="Tahoma"/>
            <family val="2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</commentList>
</comments>
</file>

<file path=xl/sharedStrings.xml><?xml version="1.0" encoding="utf-8"?>
<sst xmlns="http://schemas.openxmlformats.org/spreadsheetml/2006/main" count="337" uniqueCount="148">
  <si>
    <t>ITEM</t>
  </si>
  <si>
    <t>P. UNIT.</t>
  </si>
  <si>
    <t>P. TOTAL</t>
  </si>
  <si>
    <t>SERVIÇOS PRELIMINARES</t>
  </si>
  <si>
    <t>2.1</t>
  </si>
  <si>
    <t>m</t>
  </si>
  <si>
    <r>
      <t xml:space="preserve">PREFEITURA MUNICIPAL DE VARGEM ALTA                                                                     </t>
    </r>
    <r>
      <rPr>
        <b/>
        <sz val="12"/>
        <rFont val="Arial"/>
        <family val="2"/>
      </rPr>
      <t>ESTADO DO ESPÍRITO SANTO</t>
    </r>
  </si>
  <si>
    <t>QUANT.</t>
  </si>
  <si>
    <t>ESPECIFICAÇÃO</t>
  </si>
  <si>
    <t>PREÇOS EM REAL</t>
  </si>
  <si>
    <t>PLANILHA ORÇAMENTÁRIA</t>
  </si>
  <si>
    <t>OBRA:</t>
  </si>
  <si>
    <t>LOCAL:</t>
  </si>
  <si>
    <t>UNID</t>
  </si>
  <si>
    <t>PAVIMENTAÇÃO</t>
  </si>
  <si>
    <t>PREFEITO MUNICIPAL</t>
  </si>
  <si>
    <t>CRONOGRAMA FÍSICO-FINANCEIRO</t>
  </si>
  <si>
    <t>VALOR DAS OBRAS E % FÍSICA</t>
  </si>
  <si>
    <t>1º MÊS</t>
  </si>
  <si>
    <t>2º MÊS</t>
  </si>
  <si>
    <t>TOTAL ACUMULADO</t>
  </si>
  <si>
    <t>MEMÓRIA DE CÁLCULO</t>
  </si>
  <si>
    <t>TOTAL</t>
  </si>
  <si>
    <t>CÓDIGO</t>
  </si>
  <si>
    <t>1.2</t>
  </si>
  <si>
    <t>m2</t>
  </si>
  <si>
    <t>CPU</t>
  </si>
  <si>
    <t xml:space="preserve">SUBTOTAL </t>
  </si>
  <si>
    <t>CÁLCULO</t>
  </si>
  <si>
    <t>ESTADO DO ESPÍRITO SANTO</t>
  </si>
  <si>
    <t>COMPOSIÇÃO DE PREÇO UNITÁRIO</t>
  </si>
  <si>
    <t>Item</t>
  </si>
  <si>
    <t>Unidade</t>
  </si>
  <si>
    <t>1 - MÃO DE OBRA</t>
  </si>
  <si>
    <t>UNID.</t>
  </si>
  <si>
    <t>COEFICIENTE</t>
  </si>
  <si>
    <t>P. UNITÁRIO</t>
  </si>
  <si>
    <t>TOTAL PARCIAL</t>
  </si>
  <si>
    <t>TOTAL A</t>
  </si>
  <si>
    <t>H</t>
  </si>
  <si>
    <t>2 - MATERIAIS</t>
  </si>
  <si>
    <t>TOTAL B</t>
  </si>
  <si>
    <t>3 - EQUIPAMENTOS</t>
  </si>
  <si>
    <t>TOTAL C</t>
  </si>
  <si>
    <t>RESUMO</t>
  </si>
  <si>
    <t>DISCRIMINAÇÃO</t>
  </si>
  <si>
    <t>TAXA</t>
  </si>
  <si>
    <t>VALORES</t>
  </si>
  <si>
    <t>MÃO DE OBRA (TOTAL A)</t>
  </si>
  <si>
    <t>MATERIAIS (TOTAL B)</t>
  </si>
  <si>
    <t>EQUIPAMENTOS (TOTAL C)</t>
  </si>
  <si>
    <t xml:space="preserve">ENCARGOS SOCIAIS (SOBRE TOTAL A) % </t>
  </si>
  <si>
    <t>BDI SOBRE O TOTAL</t>
  </si>
  <si>
    <t>PREÇO UNITÁRIO CALCULADO</t>
  </si>
  <si>
    <t>M2</t>
  </si>
  <si>
    <t>M3</t>
  </si>
  <si>
    <t>TOTAL SIMPLES</t>
  </si>
  <si>
    <t>PERCENTUAL SIMPLES</t>
  </si>
  <si>
    <t>PERCENTUAL ACUMULADO</t>
  </si>
  <si>
    <t>ANDAMENTO EM MESES</t>
  </si>
  <si>
    <t>PREFEITURA MUNICIPAL DE VARGEM ALTA</t>
  </si>
  <si>
    <t>Obra:</t>
  </si>
  <si>
    <t>Local:</t>
  </si>
  <si>
    <t>DETALHAMENTO DO BDI</t>
  </si>
  <si>
    <t>1. Regime de Contribuição Previdenciária</t>
  </si>
  <si>
    <t>Com Desoneração</t>
  </si>
  <si>
    <t>2. Tipo de Intervenção</t>
  </si>
  <si>
    <t>3. Incidências sobre o custo</t>
  </si>
  <si>
    <r>
      <t>Administração Central -</t>
    </r>
    <r>
      <rPr>
        <b/>
        <sz val="10"/>
        <rFont val="Arial"/>
        <family val="2"/>
      </rPr>
      <t xml:space="preserve"> AC</t>
    </r>
  </si>
  <si>
    <t>%</t>
  </si>
  <si>
    <r>
      <t>Riscos -</t>
    </r>
    <r>
      <rPr>
        <b/>
        <sz val="10"/>
        <rFont val="Arial"/>
        <family val="2"/>
      </rPr>
      <t xml:space="preserve"> R</t>
    </r>
  </si>
  <si>
    <r>
      <t>Seguros e Garantias Contratuais -</t>
    </r>
    <r>
      <rPr>
        <b/>
        <sz val="10"/>
        <rFont val="Arial"/>
        <family val="2"/>
      </rPr>
      <t xml:space="preserve"> S+G</t>
    </r>
  </si>
  <si>
    <r>
      <t xml:space="preserve">Despesas e Encargos Financeiros - </t>
    </r>
    <r>
      <rPr>
        <b/>
        <sz val="10"/>
        <rFont val="Arial"/>
        <family val="2"/>
      </rPr>
      <t>DF</t>
    </r>
  </si>
  <si>
    <r>
      <t>Lucro -</t>
    </r>
    <r>
      <rPr>
        <b/>
        <sz val="10"/>
        <rFont val="Arial"/>
        <family val="2"/>
      </rPr>
      <t xml:space="preserve"> L</t>
    </r>
  </si>
  <si>
    <t>4 – Incidências sobre o preço de venda</t>
  </si>
  <si>
    <t>Despesas Tributárias - I</t>
  </si>
  <si>
    <t>ISS</t>
  </si>
  <si>
    <t>COFINS</t>
  </si>
  <si>
    <t>PIS</t>
  </si>
  <si>
    <t>INSS</t>
  </si>
  <si>
    <t>5 – Demonstrativo de cálculo do BDI</t>
  </si>
  <si>
    <r>
      <t xml:space="preserve">BDI=    </t>
    </r>
    <r>
      <rPr>
        <u val="single"/>
        <sz val="10"/>
        <rFont val="Arial"/>
        <family val="2"/>
      </rPr>
      <t>(1+(AC+S+R+G))(1+DF)(1+L))</t>
    </r>
    <r>
      <rPr>
        <sz val="10"/>
        <rFont val="Arial"/>
        <family val="2"/>
      </rPr>
      <t xml:space="preserve">  -1 =</t>
    </r>
  </si>
  <si>
    <t>( 1- I )</t>
  </si>
  <si>
    <t>PLACA DE OBRA:</t>
  </si>
  <si>
    <t>ALMOXARIFADO:</t>
  </si>
  <si>
    <t>O barracão de obra para almoxarifado será construído nas dimensões de 3,00 x 3,00 m. com paredes em chapa de compensado 10 mm, piso de madeira em pinho de 3ª, coberto com telhas de fibrocimento 6.0 mm, com instalação elétrica (luz e tomada) e provido de porta e janela.</t>
  </si>
  <si>
    <t>Deverá ser executado a regularização e compactação so sub-leito 100 % do P.I. com altura de 15 cm em todo o trecho da rua, empregando motoniveladora e rolo compactador.</t>
  </si>
  <si>
    <t>A pavimentação será executada empregando blocos pré-moldados de concreto tipo pavi-s ou equivalente, espessura de 8 cm e resistência a compressão mínima de 35MPa, assentados sobre colchão de pó de pedra na espessura de 10 cm.</t>
  </si>
  <si>
    <t>GERALDO BRUNORO ESTEVES</t>
  </si>
  <si>
    <t>CREA-ES 033738/D</t>
  </si>
  <si>
    <t>Leis Sociais= 91,50% BDI = 29,53 %</t>
  </si>
  <si>
    <t>Assentamento de blocos pré-moldados de concreto tipo pavi-s ou equivalente, espessura de 8 cm e resistência a compressão mínima de 35MPa, assentados sobre colchão de pó de pedra na espessura de 10 cm (Exclusive PAVI-S)</t>
  </si>
  <si>
    <t>CALCETEIRO/PINTOR (LABOR)</t>
  </si>
  <si>
    <t>SERVENTE (LABOR)</t>
  </si>
  <si>
    <t>2.2</t>
  </si>
  <si>
    <t>2.3</t>
  </si>
  <si>
    <t>2 - PAVIMENTAÇÃO</t>
  </si>
  <si>
    <t>O assentamento dos meio-fios do tipo guia reta de concreto pré-moldado nas dimensões de 12 x 15 x 30 x 100 cm (face superior x face inferior x altura x comprimento deverão ser rejuntados com argamassa ce cimento e areia no traço 1:4 incluindo escavação manual e reaterro compactado.</t>
  </si>
  <si>
    <t>ASSENTAMENTO DE GUIA (MEIO-FIO) EM TRECHO RETO, CONFECCIONADA EM CONCRETO PRÉ-FABRICADO, DIMENSÕES 100X15X13X30 CM (COMPRIMENTO X BASE INFERIOR X BASE SUPERIOR X ALTURA), PARA VIAS URBANAS (USO VIÁRIO). AF_06/2016</t>
  </si>
  <si>
    <t>LOCAL: LOCALIDADE DE POÇO DANTAS - MUNICÍPIO DE VARGEM ALTA / ES</t>
  </si>
  <si>
    <t>MEMORIAL DESCRITIVO</t>
  </si>
  <si>
    <t>OBRA: PAVIMENTAÇÃO DE RUA DE POÇO DANTAS</t>
  </si>
  <si>
    <t>A obra deverá ser devidamente identificada através de placa no Padrão IOPES com As seguintes inscrições: nome e logomarcas do Órgão Provedor do recurso financeiro, nome e logomarca do Órgão recebedor do recurso, valor do empreendimento, prazo de execução da obra, identificação da empresa executora da obra e do seu responsável técnico.</t>
  </si>
  <si>
    <t>ELIESER RABELLO</t>
  </si>
  <si>
    <t>SINAPI- Data Base: MARÇO / 2021</t>
  </si>
  <si>
    <t>M</t>
  </si>
  <si>
    <t>AREIA LAVADA MEDIA (LABOR)</t>
  </si>
  <si>
    <t>PAVIMENTAÇÃO COMPLEMENTAÇÃOES RUAS DE PROSPERIDADE</t>
  </si>
  <si>
    <t>PAVIMENTAÇÃO PROSPERIDADE X PEDRA BRANCA</t>
  </si>
  <si>
    <t>PAVIMENTAÇÃO CORREGO DO OURO X MORRO DO SAL</t>
  </si>
  <si>
    <t>TOTAL GERAL</t>
  </si>
  <si>
    <t>3.2</t>
  </si>
  <si>
    <t>3.3</t>
  </si>
  <si>
    <t>4.1</t>
  </si>
  <si>
    <t>DIVERSAS LOCALIDADES - MUNICÍPIO DE VARGEM ALTA / ES</t>
  </si>
  <si>
    <t>VARGEM ALTA - ES, 10 DE JUNHO DE 2021.</t>
  </si>
  <si>
    <t>REPAROS RUA PRINCIPAL DE PEDRA BRANCA</t>
  </si>
  <si>
    <t>RECOMPOSIÇÃO DE PAVIMENTO EM PISO INTERTRAVADO SEXTAVADO, COM REAPROVEITAMENTO DOS BLOCOS SEXTAVADO, PARA O FECHAMENTO DE VALAS. AF_12/2020 (codigo  101820)</t>
  </si>
  <si>
    <t>SINAPI 101820</t>
  </si>
  <si>
    <t>SERVIÇOS DE RECUPERAÇÃO DE VIAS PUBLICAS  - NIVELAMENTO DE ÁREAS, RECONSTRUÇÃO DE PAVIMENTOS DANIFICADOS, CONSTRUÇÃO DE LIMPAS RODAS.</t>
  </si>
  <si>
    <t xml:space="preserve">SERVIÇOS DE MÃO DE OBRA PARA CALÇAMENTO NOVOS E REPAROS DIVERSAS LOCALIDADES. </t>
  </si>
  <si>
    <t>1.3</t>
  </si>
  <si>
    <t>5.1</t>
  </si>
  <si>
    <t>3º MÊS</t>
  </si>
  <si>
    <t>conforme projeto</t>
  </si>
  <si>
    <t>4º MÊS</t>
  </si>
  <si>
    <t>ARGAMASSA TRAÇO 1:3 (EM VOLUME DE CIMENTO E AREIA MÉDIA ÚMIDA), PREPARO MANUAL. AF_08/2019</t>
  </si>
  <si>
    <t>JÁ INCLUSO</t>
  </si>
  <si>
    <t>1.1</t>
  </si>
  <si>
    <t>Compactação de subleito</t>
  </si>
  <si>
    <t>DER-ES
40108</t>
  </si>
  <si>
    <t>Rodovias e Ferrovias</t>
  </si>
  <si>
    <t>DIVERSAS LOCALIDADES  - MUNICÍPIO DE VARGEM ALTA / ES</t>
  </si>
  <si>
    <t>PAVIMENTAÇÃO DIVERSAS LOCALIDADES</t>
  </si>
  <si>
    <t>5º MÊS</t>
  </si>
  <si>
    <t>PREFEITURA MUNICIPAL DE VARGEM ALTA                                                                                                                                                                                                                               ESTADO DO ESPÍRITO SANTO</t>
  </si>
  <si>
    <t>CONSTRUÇÃO DE GALERIAS</t>
  </si>
  <si>
    <t>QUANT</t>
  </si>
  <si>
    <t>Corpo de BSCC - seção fechada de 2,0 x 2,0 m - pré-moldado - altura do aterro de 2,50 a 5,00 m - areia e brita comerciais</t>
  </si>
  <si>
    <t xml:space="preserve">SICRO 6817847 </t>
  </si>
  <si>
    <t>SICRO 2003868</t>
  </si>
  <si>
    <t>Lastro de pedra de mão ou rachão - espalhamento manual</t>
  </si>
  <si>
    <t>MEMORIAL DE CALCULO</t>
  </si>
  <si>
    <t>04 GALERIAS DUPLAS DE 5 METROS                                                          01 GALERIA TRIPLA DE 05 METROS           TOTAL 55,00 M</t>
  </si>
  <si>
    <t>2,30 X 0,10 X 1,00 X 55 UNIDADES = 12,65 M³</t>
  </si>
  <si>
    <t>VARGEM ALTA - ES, 23 DE NOVEMBRO DE 2022.</t>
  </si>
  <si>
    <t>SICRO DNIT JULHO 2022.</t>
  </si>
  <si>
    <t>PREENCHER A COLUNA "P. UNIT." COM VALORES CONTENDO SOMENTE DUAS CASAS DECIMAIS. UTILIZAR, SE NECESSÁRIO, A FÓRMULA "ARRED".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</si>
</sst>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 * #,##0.00_ ;_ * \-#,##0.00_ ;_ * &quot;-&quot;??_ ;_ @_ "/>
    <numFmt numFmtId="179" formatCode="0.0%"/>
    <numFmt numFmtId="180" formatCode="_(* #,##0.000_);_(* \(#,##0.000\);_(* &quot;-&quot;??_);_(@_)"/>
    <numFmt numFmtId="181" formatCode="_(* #,##0.0000_);_(* \(#,##0.0000\);_(* &quot;-&quot;??_);_(@_)"/>
    <numFmt numFmtId="182" formatCode="0.0000"/>
    <numFmt numFmtId="183" formatCode="0.00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_(* #,##0.000000_);_(* \(#,##0.000000\);_(* &quot;-&quot;??_);_(@_)"/>
    <numFmt numFmtId="189" formatCode="[$-416]dddd\,\ d&quot; de &quot;mmmm&quot; de &quot;yyyy"/>
    <numFmt numFmtId="190" formatCode="_(* #,##0.00000_);_(* \(#,##0.00000\);_(* &quot;-&quot;??_);_(@_)"/>
    <numFmt numFmtId="191" formatCode="_-[$R$-416]\ * #,##0.00_-;\-[$R$-416]\ * #,##0.00_-;_-[$R$-416]\ * &quot;-&quot;??_-;_-@_-"/>
    <numFmt numFmtId="192" formatCode="&quot;R$&quot;\ #,##0.00"/>
    <numFmt numFmtId="193" formatCode="0.000%"/>
    <numFmt numFmtId="194" formatCode="0.0000%"/>
    <numFmt numFmtId="195" formatCode="0.00000"/>
    <numFmt numFmtId="196" formatCode="0.000000"/>
    <numFmt numFmtId="197" formatCode="0.0"/>
    <numFmt numFmtId="198" formatCode="#,##0.00_ ;[Red]\-#,##0.00\ "/>
  </numFmts>
  <fonts count="58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4"/>
      <name val="Arial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1" fontId="2" fillId="0" borderId="0" xfId="62" applyFont="1" applyBorder="1" applyAlignment="1">
      <alignment/>
    </xf>
    <xf numFmtId="171" fontId="3" fillId="0" borderId="0" xfId="62" applyFont="1" applyBorder="1" applyAlignment="1">
      <alignment/>
    </xf>
    <xf numFmtId="0" fontId="2" fillId="0" borderId="0" xfId="0" applyFont="1" applyBorder="1" applyAlignment="1">
      <alignment horizontal="left" wrapText="1"/>
    </xf>
    <xf numFmtId="171" fontId="2" fillId="0" borderId="0" xfId="62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17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1" fontId="2" fillId="0" borderId="0" xfId="62" applyFont="1" applyFill="1" applyBorder="1" applyAlignment="1">
      <alignment/>
    </xf>
    <xf numFmtId="171" fontId="2" fillId="0" borderId="0" xfId="62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1" fontId="2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1" fontId="2" fillId="0" borderId="10" xfId="62" applyFont="1" applyFill="1" applyBorder="1" applyAlignment="1">
      <alignment horizontal="center"/>
    </xf>
    <xf numFmtId="171" fontId="2" fillId="0" borderId="10" xfId="62" applyFont="1" applyBorder="1" applyAlignment="1">
      <alignment horizontal="center"/>
    </xf>
    <xf numFmtId="171" fontId="3" fillId="0" borderId="10" xfId="62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171" fontId="2" fillId="0" borderId="10" xfId="0" applyNumberFormat="1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9" fontId="2" fillId="0" borderId="10" xfId="49" applyFont="1" applyFill="1" applyBorder="1" applyAlignment="1">
      <alignment horizontal="center" vertical="center"/>
    </xf>
    <xf numFmtId="171" fontId="2" fillId="0" borderId="10" xfId="62" applyFont="1" applyFill="1" applyBorder="1" applyAlignment="1">
      <alignment horizontal="center" vertical="center"/>
    </xf>
    <xf numFmtId="171" fontId="2" fillId="0" borderId="10" xfId="62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1" fontId="2" fillId="0" borderId="0" xfId="62" applyFont="1" applyBorder="1" applyAlignment="1">
      <alignment horizontal="center" vertical="center"/>
    </xf>
    <xf numFmtId="171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71" fontId="2" fillId="0" borderId="0" xfId="62" applyFont="1" applyFill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0" fontId="2" fillId="0" borderId="0" xfId="49" applyNumberFormat="1" applyFont="1" applyFill="1" applyBorder="1" applyAlignment="1">
      <alignment horizontal="center" vertical="center"/>
    </xf>
    <xf numFmtId="10" fontId="2" fillId="0" borderId="0" xfId="49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1" fontId="2" fillId="0" borderId="10" xfId="0" applyNumberFormat="1" applyFont="1" applyFill="1" applyBorder="1" applyAlignment="1">
      <alignment vertical="center"/>
    </xf>
    <xf numFmtId="10" fontId="2" fillId="0" borderId="0" xfId="49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171" fontId="3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1" fontId="7" fillId="0" borderId="10" xfId="62" applyFont="1" applyBorder="1" applyAlignment="1">
      <alignment horizontal="left"/>
    </xf>
    <xf numFmtId="171" fontId="7" fillId="0" borderId="10" xfId="62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8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0" fontId="2" fillId="0" borderId="10" xfId="49" applyNumberFormat="1" applyFont="1" applyFill="1" applyBorder="1" applyAlignment="1">
      <alignment horizontal="center" vertical="center"/>
    </xf>
    <xf numFmtId="10" fontId="3" fillId="0" borderId="10" xfId="49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0" xfId="47" applyFont="1" applyAlignment="1" applyProtection="1">
      <alignment/>
      <protection/>
    </xf>
    <xf numFmtId="0" fontId="0" fillId="0" borderId="0" xfId="47" applyFont="1" applyProtection="1">
      <alignment/>
      <protection/>
    </xf>
    <xf numFmtId="0" fontId="0" fillId="0" borderId="0" xfId="47" applyFont="1" applyAlignment="1" applyProtection="1">
      <alignment horizontal="center"/>
      <protection/>
    </xf>
    <xf numFmtId="0" fontId="0" fillId="0" borderId="0" xfId="47" applyFont="1" applyFill="1" applyProtection="1">
      <alignment/>
      <protection/>
    </xf>
    <xf numFmtId="0" fontId="0" fillId="0" borderId="0" xfId="47" applyFont="1" applyAlignment="1" applyProtection="1">
      <alignment horizontal="left"/>
      <protection/>
    </xf>
    <xf numFmtId="0" fontId="11" fillId="0" borderId="0" xfId="0" applyNumberFormat="1" applyFont="1" applyBorder="1" applyAlignment="1">
      <alignment horizontal="center"/>
    </xf>
    <xf numFmtId="0" fontId="12" fillId="0" borderId="0" xfId="47" applyFont="1" applyProtection="1">
      <alignment/>
      <protection/>
    </xf>
    <xf numFmtId="0" fontId="13" fillId="0" borderId="0" xfId="47" applyFont="1" applyAlignment="1" applyProtection="1">
      <alignment/>
      <protection/>
    </xf>
    <xf numFmtId="0" fontId="9" fillId="0" borderId="0" xfId="47" applyFont="1" applyAlignment="1" applyProtection="1">
      <alignment horizontal="center"/>
      <protection/>
    </xf>
    <xf numFmtId="0" fontId="9" fillId="0" borderId="0" xfId="47" applyFont="1" applyFill="1" applyAlignment="1" applyProtection="1">
      <alignment/>
      <protection/>
    </xf>
    <xf numFmtId="0" fontId="0" fillId="34" borderId="0" xfId="47" applyFont="1" applyFill="1" applyAlignment="1" applyProtection="1">
      <alignment/>
      <protection locked="0"/>
    </xf>
    <xf numFmtId="0" fontId="12" fillId="0" borderId="0" xfId="47" applyFont="1" applyAlignment="1" applyProtection="1">
      <alignment/>
      <protection/>
    </xf>
    <xf numFmtId="0" fontId="13" fillId="0" borderId="0" xfId="47" applyFont="1" applyAlignment="1" applyProtection="1">
      <alignment horizontal="center"/>
      <protection/>
    </xf>
    <xf numFmtId="0" fontId="13" fillId="0" borderId="0" xfId="47" applyFont="1" applyFill="1" applyAlignment="1" applyProtection="1">
      <alignment/>
      <protection/>
    </xf>
    <xf numFmtId="0" fontId="0" fillId="0" borderId="0" xfId="47" applyFont="1" applyFill="1" applyAlignment="1" applyProtection="1">
      <alignment horizontal="center"/>
      <protection/>
    </xf>
    <xf numFmtId="0" fontId="13" fillId="0" borderId="0" xfId="47" applyFont="1" applyFill="1" applyAlignment="1" applyProtection="1">
      <alignment horizontal="center"/>
      <protection/>
    </xf>
    <xf numFmtId="0" fontId="0" fillId="0" borderId="0" xfId="47" applyFont="1" applyAlignment="1" applyProtection="1">
      <alignment horizontal="right"/>
      <protection/>
    </xf>
    <xf numFmtId="0" fontId="0" fillId="0" borderId="18" xfId="47" applyFont="1" applyBorder="1" applyAlignment="1" applyProtection="1">
      <alignment horizontal="justify" vertical="top" wrapText="1"/>
      <protection/>
    </xf>
    <xf numFmtId="2" fontId="0" fillId="34" borderId="19" xfId="47" applyNumberFormat="1" applyFont="1" applyFill="1" applyBorder="1" applyAlignment="1" applyProtection="1">
      <alignment horizontal="center" vertical="top" wrapText="1"/>
      <protection locked="0"/>
    </xf>
    <xf numFmtId="0" fontId="0" fillId="0" borderId="20" xfId="47" applyFont="1" applyFill="1" applyBorder="1" applyAlignment="1" applyProtection="1">
      <alignment horizontal="center" vertical="top" wrapText="1"/>
      <protection/>
    </xf>
    <xf numFmtId="0" fontId="0" fillId="0" borderId="0" xfId="47" applyFont="1" applyBorder="1" applyProtection="1">
      <alignment/>
      <protection/>
    </xf>
    <xf numFmtId="0" fontId="14" fillId="0" borderId="21" xfId="47" applyFont="1" applyBorder="1" applyAlignment="1" applyProtection="1">
      <alignment horizontal="justify" vertical="top" wrapText="1"/>
      <protection/>
    </xf>
    <xf numFmtId="2" fontId="0" fillId="0" borderId="21" xfId="47" applyNumberFormat="1" applyFont="1" applyFill="1" applyBorder="1" applyAlignment="1" applyProtection="1">
      <alignment horizontal="center" vertical="top" wrapText="1"/>
      <protection/>
    </xf>
    <xf numFmtId="0" fontId="0" fillId="0" borderId="21" xfId="47" applyFont="1" applyFill="1" applyBorder="1" applyAlignment="1" applyProtection="1">
      <alignment horizontal="center" vertical="top" wrapText="1"/>
      <protection/>
    </xf>
    <xf numFmtId="0" fontId="0" fillId="0" borderId="0" xfId="47" applyFont="1" applyBorder="1" applyAlignment="1" applyProtection="1">
      <alignment horizontal="center"/>
      <protection/>
    </xf>
    <xf numFmtId="0" fontId="0" fillId="0" borderId="0" xfId="47" applyFont="1" applyFill="1" applyBorder="1" applyAlignment="1" applyProtection="1">
      <alignment horizontal="center"/>
      <protection/>
    </xf>
    <xf numFmtId="0" fontId="13" fillId="0" borderId="0" xfId="47" applyFont="1" applyBorder="1" applyAlignment="1" applyProtection="1">
      <alignment horizontal="center"/>
      <protection/>
    </xf>
    <xf numFmtId="0" fontId="13" fillId="0" borderId="0" xfId="47" applyFont="1" applyFill="1" applyBorder="1" applyAlignment="1" applyProtection="1">
      <alignment horizontal="center"/>
      <protection/>
    </xf>
    <xf numFmtId="0" fontId="9" fillId="0" borderId="18" xfId="47" applyFont="1" applyBorder="1" applyAlignment="1" applyProtection="1">
      <alignment horizontal="justify"/>
      <protection/>
    </xf>
    <xf numFmtId="2" fontId="9" fillId="0" borderId="19" xfId="47" applyNumberFormat="1" applyFont="1" applyBorder="1" applyAlignment="1" applyProtection="1">
      <alignment horizontal="center"/>
      <protection/>
    </xf>
    <xf numFmtId="0" fontId="9" fillId="0" borderId="20" xfId="47" applyFont="1" applyFill="1" applyBorder="1" applyAlignment="1" applyProtection="1">
      <alignment horizontal="center" vertical="top" wrapText="1"/>
      <protection/>
    </xf>
    <xf numFmtId="0" fontId="14" fillId="0" borderId="18" xfId="47" applyFont="1" applyBorder="1" applyAlignment="1" applyProtection="1">
      <alignment horizontal="left" vertical="top" wrapText="1" indent="2"/>
      <protection/>
    </xf>
    <xf numFmtId="2" fontId="0" fillId="0" borderId="19" xfId="47" applyNumberFormat="1" applyFont="1" applyFill="1" applyBorder="1" applyAlignment="1" applyProtection="1">
      <alignment horizontal="center" vertical="top" wrapText="1"/>
      <protection/>
    </xf>
    <xf numFmtId="2" fontId="0" fillId="0" borderId="20" xfId="47" applyNumberFormat="1" applyFont="1" applyFill="1" applyBorder="1" applyAlignment="1" applyProtection="1">
      <alignment horizontal="center" vertical="top" wrapText="1"/>
      <protection/>
    </xf>
    <xf numFmtId="179" fontId="17" fillId="0" borderId="0" xfId="50" applyNumberFormat="1" applyFont="1" applyAlignment="1" applyProtection="1">
      <alignment horizontal="center"/>
      <protection/>
    </xf>
    <xf numFmtId="0" fontId="7" fillId="0" borderId="0" xfId="47" applyFont="1" applyAlignment="1" applyProtection="1">
      <alignment horizontal="left"/>
      <protection/>
    </xf>
    <xf numFmtId="0" fontId="0" fillId="0" borderId="0" xfId="47" applyFont="1" applyFill="1" applyBorder="1" applyProtection="1">
      <alignment/>
      <protection/>
    </xf>
    <xf numFmtId="0" fontId="2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0" fontId="2" fillId="0" borderId="0" xfId="50" applyNumberFormat="1" applyFont="1" applyFill="1" applyBorder="1" applyAlignment="1">
      <alignment horizontal="center" vertical="center"/>
    </xf>
    <xf numFmtId="10" fontId="2" fillId="0" borderId="0" xfId="50" applyNumberFormat="1" applyFont="1" applyBorder="1" applyAlignment="1">
      <alignment horizontal="center" vertical="center"/>
    </xf>
    <xf numFmtId="10" fontId="2" fillId="0" borderId="0" xfId="5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177" fontId="3" fillId="0" borderId="10" xfId="44" applyFont="1" applyBorder="1" applyAlignment="1">
      <alignment horizontal="center"/>
    </xf>
    <xf numFmtId="177" fontId="23" fillId="0" borderId="10" xfId="44" applyFont="1" applyBorder="1" applyAlignment="1">
      <alignment horizontal="center"/>
    </xf>
    <xf numFmtId="171" fontId="2" fillId="0" borderId="10" xfId="62" applyFont="1" applyFill="1" applyBorder="1" applyAlignment="1">
      <alignment horizontal="center" vertical="center" wrapText="1"/>
    </xf>
    <xf numFmtId="171" fontId="3" fillId="0" borderId="0" xfId="62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/>
    </xf>
    <xf numFmtId="10" fontId="2" fillId="0" borderId="10" xfId="49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33" borderId="22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43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2" xfId="0" applyFont="1" applyFill="1" applyBorder="1" applyAlignment="1">
      <alignment vertical="center"/>
    </xf>
    <xf numFmtId="171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10" fontId="2" fillId="0" borderId="0" xfId="49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71" fontId="3" fillId="0" borderId="0" xfId="62" applyFont="1" applyBorder="1" applyAlignment="1">
      <alignment horizontal="center"/>
    </xf>
    <xf numFmtId="0" fontId="0" fillId="0" borderId="0" xfId="0" applyFont="1" applyBorder="1" applyAlignment="1">
      <alignment horizontal="justify" wrapText="1"/>
    </xf>
    <xf numFmtId="0" fontId="0" fillId="0" borderId="0" xfId="0" applyFill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171" fontId="2" fillId="0" borderId="13" xfId="62" applyFont="1" applyFill="1" applyBorder="1" applyAlignment="1">
      <alignment horizontal="left" vertical="center" wrapText="1"/>
    </xf>
    <xf numFmtId="171" fontId="2" fillId="0" borderId="20" xfId="62" applyFont="1" applyFill="1" applyBorder="1" applyAlignment="1">
      <alignment horizontal="left" vertical="center" wrapText="1"/>
    </xf>
    <xf numFmtId="171" fontId="2" fillId="0" borderId="13" xfId="62" applyFont="1" applyFill="1" applyBorder="1" applyAlignment="1">
      <alignment horizontal="center" vertical="center" wrapText="1"/>
    </xf>
    <xf numFmtId="171" fontId="2" fillId="0" borderId="20" xfId="62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1" fontId="7" fillId="0" borderId="10" xfId="62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188" fontId="7" fillId="0" borderId="10" xfId="62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13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71" fontId="6" fillId="0" borderId="10" xfId="62" applyFont="1" applyBorder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10" xfId="0" applyFont="1" applyBorder="1" applyAlignment="1">
      <alignment horizontal="left"/>
    </xf>
    <xf numFmtId="171" fontId="7" fillId="0" borderId="10" xfId="0" applyNumberFormat="1" applyFont="1" applyBorder="1" applyAlignment="1">
      <alignment horizontal="center"/>
    </xf>
    <xf numFmtId="10" fontId="7" fillId="0" borderId="10" xfId="49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10" fontId="7" fillId="0" borderId="13" xfId="49" applyNumberFormat="1" applyFont="1" applyBorder="1" applyAlignment="1">
      <alignment horizontal="center"/>
    </xf>
    <xf numFmtId="10" fontId="7" fillId="0" borderId="21" xfId="49" applyNumberFormat="1" applyFont="1" applyBorder="1" applyAlignment="1">
      <alignment horizontal="center"/>
    </xf>
    <xf numFmtId="10" fontId="7" fillId="0" borderId="20" xfId="49" applyNumberFormat="1" applyFont="1" applyBorder="1" applyAlignment="1">
      <alignment horizontal="center"/>
    </xf>
    <xf numFmtId="171" fontId="7" fillId="0" borderId="13" xfId="62" applyFont="1" applyBorder="1" applyAlignment="1">
      <alignment horizontal="center"/>
    </xf>
    <xf numFmtId="171" fontId="7" fillId="0" borderId="21" xfId="62" applyFont="1" applyBorder="1" applyAlignment="1">
      <alignment horizontal="center"/>
    </xf>
    <xf numFmtId="171" fontId="7" fillId="0" borderId="20" xfId="62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33" borderId="21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9" fontId="7" fillId="0" borderId="10" xfId="49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9" fillId="0" borderId="0" xfId="47" applyFont="1" applyAlignment="1" applyProtection="1">
      <alignment/>
      <protection/>
    </xf>
    <xf numFmtId="10" fontId="16" fillId="36" borderId="17" xfId="50" applyNumberFormat="1" applyFont="1" applyFill="1" applyBorder="1" applyAlignment="1" applyProtection="1">
      <alignment horizontal="center" vertical="center" wrapText="1"/>
      <protection/>
    </xf>
    <xf numFmtId="10" fontId="16" fillId="36" borderId="24" xfId="50" applyNumberFormat="1" applyFont="1" applyFill="1" applyBorder="1" applyAlignment="1" applyProtection="1">
      <alignment horizontal="center" vertical="center" wrapText="1"/>
      <protection/>
    </xf>
    <xf numFmtId="10" fontId="16" fillId="36" borderId="14" xfId="50" applyNumberFormat="1" applyFont="1" applyFill="1" applyBorder="1" applyAlignment="1" applyProtection="1">
      <alignment horizontal="center" vertical="center" wrapText="1"/>
      <protection/>
    </xf>
    <xf numFmtId="10" fontId="16" fillId="36" borderId="25" xfId="50" applyNumberFormat="1" applyFont="1" applyFill="1" applyBorder="1" applyAlignment="1" applyProtection="1">
      <alignment horizontal="center" vertical="center" wrapText="1"/>
      <protection/>
    </xf>
    <xf numFmtId="0" fontId="7" fillId="0" borderId="0" xfId="47" applyFont="1" applyAlignment="1" applyProtection="1">
      <alignment horizontal="left"/>
      <protection/>
    </xf>
    <xf numFmtId="0" fontId="8" fillId="0" borderId="0" xfId="47" applyFont="1" applyAlignment="1" applyProtection="1">
      <alignment horizontal="center" vertical="center"/>
      <protection/>
    </xf>
    <xf numFmtId="0" fontId="9" fillId="0" borderId="0" xfId="47" applyFont="1" applyAlignment="1" applyProtection="1">
      <alignment horizontal="center" vertical="center"/>
      <protection/>
    </xf>
    <xf numFmtId="0" fontId="2" fillId="0" borderId="0" xfId="47" applyFont="1" applyAlignment="1" applyProtection="1">
      <alignment horizontal="left"/>
      <protection/>
    </xf>
    <xf numFmtId="0" fontId="1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justify" vertical="center" wrapTex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1" fontId="2" fillId="0" borderId="10" xfId="62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71" fontId="2" fillId="0" borderId="0" xfId="62" applyFont="1" applyBorder="1" applyAlignment="1" applyProtection="1">
      <alignment/>
      <protection locked="0"/>
    </xf>
    <xf numFmtId="171" fontId="2" fillId="0" borderId="0" xfId="0" applyNumberFormat="1" applyFont="1" applyBorder="1" applyAlignment="1" applyProtection="1">
      <alignment/>
      <protection locked="0"/>
    </xf>
    <xf numFmtId="171" fontId="2" fillId="0" borderId="10" xfId="62" applyFont="1" applyFill="1" applyBorder="1" applyAlignment="1" applyProtection="1">
      <alignment horizontal="center" vertical="center"/>
      <protection locked="0"/>
    </xf>
    <xf numFmtId="171" fontId="2" fillId="0" borderId="0" xfId="62" applyFont="1" applyBorder="1" applyAlignment="1" applyProtection="1">
      <alignment/>
      <protection locked="0"/>
    </xf>
    <xf numFmtId="10" fontId="2" fillId="0" borderId="0" xfId="49" applyNumberFormat="1" applyFont="1" applyBorder="1" applyAlignment="1" applyProtection="1">
      <alignment/>
      <protection locked="0"/>
    </xf>
    <xf numFmtId="43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171" fontId="2" fillId="0" borderId="0" xfId="62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" fillId="37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171" fontId="3" fillId="0" borderId="0" xfId="62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justify" wrapText="1"/>
      <protection locked="0"/>
    </xf>
    <xf numFmtId="171" fontId="3" fillId="0" borderId="0" xfId="62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justify" wrapText="1"/>
      <protection locked="0"/>
    </xf>
    <xf numFmtId="0" fontId="0" fillId="0" borderId="0" xfId="0" applyBorder="1" applyAlignment="1" applyProtection="1">
      <alignment horizontal="justify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171" fontId="2" fillId="0" borderId="0" xfId="62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35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justify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justify" vertical="center"/>
      <protection/>
    </xf>
    <xf numFmtId="171" fontId="2" fillId="0" borderId="10" xfId="62" applyFont="1" applyBorder="1" applyAlignment="1" applyProtection="1">
      <alignment horizontal="center"/>
      <protection/>
    </xf>
    <xf numFmtId="171" fontId="2" fillId="0" borderId="10" xfId="62" applyFont="1" applyFill="1" applyBorder="1" applyAlignment="1" applyProtection="1">
      <alignment horizontal="center"/>
      <protection/>
    </xf>
    <xf numFmtId="171" fontId="3" fillId="0" borderId="10" xfId="62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justify" vertical="center" wrapText="1"/>
      <protection/>
    </xf>
    <xf numFmtId="0" fontId="2" fillId="0" borderId="21" xfId="0" applyFont="1" applyFill="1" applyBorder="1" applyAlignment="1" applyProtection="1">
      <alignment horizontal="justify" vertical="center" wrapText="1"/>
      <protection/>
    </xf>
    <xf numFmtId="0" fontId="2" fillId="0" borderId="20" xfId="0" applyFont="1" applyFill="1" applyBorder="1" applyAlignment="1" applyProtection="1">
      <alignment horizontal="justify" vertical="center" wrapText="1"/>
      <protection/>
    </xf>
    <xf numFmtId="171" fontId="2" fillId="0" borderId="10" xfId="62" applyFont="1" applyBorder="1" applyAlignment="1" applyProtection="1">
      <alignment horizontal="center" vertical="center"/>
      <protection/>
    </xf>
    <xf numFmtId="171" fontId="2" fillId="0" borderId="10" xfId="62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horizontal="right" vertical="center"/>
      <protection/>
    </xf>
    <xf numFmtId="0" fontId="3" fillId="0" borderId="21" xfId="0" applyFont="1" applyFill="1" applyBorder="1" applyAlignment="1" applyProtection="1">
      <alignment horizontal="right" vertical="center"/>
      <protection/>
    </xf>
    <xf numFmtId="0" fontId="3" fillId="0" borderId="20" xfId="0" applyFont="1" applyFill="1" applyBorder="1" applyAlignment="1" applyProtection="1">
      <alignment horizontal="right" vertical="center"/>
      <protection/>
    </xf>
    <xf numFmtId="177" fontId="3" fillId="0" borderId="10" xfId="44" applyFont="1" applyBorder="1" applyAlignment="1" applyProtection="1">
      <alignment horizontal="center"/>
      <protection/>
    </xf>
    <xf numFmtId="177" fontId="23" fillId="0" borderId="10" xfId="44" applyFont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Porcentagem 2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228600</xdr:rowOff>
    </xdr:from>
    <xdr:to>
      <xdr:col>2</xdr:col>
      <xdr:colOff>190500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42875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0</xdr:row>
      <xdr:rowOff>228600</xdr:rowOff>
    </xdr:from>
    <xdr:to>
      <xdr:col>2</xdr:col>
      <xdr:colOff>190500</xdr:colOff>
      <xdr:row>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42875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371475</xdr:colOff>
      <xdr:row>0</xdr:row>
      <xdr:rowOff>28575</xdr:rowOff>
    </xdr:from>
    <xdr:to>
      <xdr:col>1</xdr:col>
      <xdr:colOff>561975</xdr:colOff>
      <xdr:row>1</xdr:row>
      <xdr:rowOff>533400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8575"/>
          <a:ext cx="71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228600</xdr:rowOff>
    </xdr:from>
    <xdr:to>
      <xdr:col>2</xdr:col>
      <xdr:colOff>190500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42875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0</xdr:row>
      <xdr:rowOff>228600</xdr:rowOff>
    </xdr:from>
    <xdr:to>
      <xdr:col>2</xdr:col>
      <xdr:colOff>190500</xdr:colOff>
      <xdr:row>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42875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228600</xdr:rowOff>
    </xdr:from>
    <xdr:to>
      <xdr:col>2</xdr:col>
      <xdr:colOff>190500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42875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0</xdr:row>
      <xdr:rowOff>228600</xdr:rowOff>
    </xdr:from>
    <xdr:to>
      <xdr:col>2</xdr:col>
      <xdr:colOff>190500</xdr:colOff>
      <xdr:row>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42875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371475</xdr:colOff>
      <xdr:row>0</xdr:row>
      <xdr:rowOff>28575</xdr:rowOff>
    </xdr:from>
    <xdr:to>
      <xdr:col>1</xdr:col>
      <xdr:colOff>561975</xdr:colOff>
      <xdr:row>1</xdr:row>
      <xdr:rowOff>533400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8575"/>
          <a:ext cx="71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228600</xdr:rowOff>
    </xdr:from>
    <xdr:to>
      <xdr:col>1</xdr:col>
      <xdr:colOff>190500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7239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228600</xdr:rowOff>
    </xdr:from>
    <xdr:to>
      <xdr:col>1</xdr:col>
      <xdr:colOff>190500</xdr:colOff>
      <xdr:row>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7239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371475</xdr:colOff>
      <xdr:row>0</xdr:row>
      <xdr:rowOff>57150</xdr:rowOff>
    </xdr:from>
    <xdr:to>
      <xdr:col>1</xdr:col>
      <xdr:colOff>438150</xdr:colOff>
      <xdr:row>1</xdr:row>
      <xdr:rowOff>438150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228600</xdr:rowOff>
    </xdr:from>
    <xdr:to>
      <xdr:col>2</xdr:col>
      <xdr:colOff>190500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4097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0</xdr:row>
      <xdr:rowOff>228600</xdr:rowOff>
    </xdr:from>
    <xdr:to>
      <xdr:col>2</xdr:col>
      <xdr:colOff>190500</xdr:colOff>
      <xdr:row>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4097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57150</xdr:rowOff>
    </xdr:from>
    <xdr:to>
      <xdr:col>0</xdr:col>
      <xdr:colOff>847725</xdr:colOff>
      <xdr:row>2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228600</xdr:rowOff>
    </xdr:from>
    <xdr:to>
      <xdr:col>0</xdr:col>
      <xdr:colOff>190500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905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228600</xdr:rowOff>
    </xdr:from>
    <xdr:to>
      <xdr:col>0</xdr:col>
      <xdr:colOff>190500</xdr:colOff>
      <xdr:row>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905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228600</xdr:rowOff>
    </xdr:from>
    <xdr:to>
      <xdr:col>0</xdr:col>
      <xdr:colOff>190500</xdr:colOff>
      <xdr:row>0</xdr:row>
      <xdr:rowOff>228600</xdr:rowOff>
    </xdr:to>
    <xdr:sp>
      <xdr:nvSpPr>
        <xdr:cNvPr id="3" name="Line 1"/>
        <xdr:cNvSpPr>
          <a:spLocks/>
        </xdr:cNvSpPr>
      </xdr:nvSpPr>
      <xdr:spPr>
        <a:xfrm>
          <a:off x="1905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228600</xdr:rowOff>
    </xdr:from>
    <xdr:to>
      <xdr:col>0</xdr:col>
      <xdr:colOff>190500</xdr:colOff>
      <xdr:row>0</xdr:row>
      <xdr:rowOff>228600</xdr:rowOff>
    </xdr:to>
    <xdr:sp>
      <xdr:nvSpPr>
        <xdr:cNvPr id="4" name="Line 2"/>
        <xdr:cNvSpPr>
          <a:spLocks/>
        </xdr:cNvSpPr>
      </xdr:nvSpPr>
      <xdr:spPr>
        <a:xfrm>
          <a:off x="1905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4"/>
  <sheetViews>
    <sheetView tabSelected="1" zoomScaleSheetLayoutView="100" zoomScalePageLayoutView="0" workbookViewId="0" topLeftCell="A1">
      <selection activeCell="C10" sqref="C10:I10"/>
    </sheetView>
  </sheetViews>
  <sheetFormatPr defaultColWidth="9.140625" defaultRowHeight="12.75"/>
  <cols>
    <col min="1" max="1" width="7.8515625" style="307" customWidth="1"/>
    <col min="2" max="2" width="10.7109375" style="307" customWidth="1"/>
    <col min="3" max="3" width="7.8515625" style="307" customWidth="1"/>
    <col min="4" max="4" width="18.7109375" style="307" customWidth="1"/>
    <col min="5" max="5" width="8.7109375" style="307" customWidth="1"/>
    <col min="6" max="6" width="20.28125" style="307" customWidth="1"/>
    <col min="7" max="7" width="3.28125" style="307" customWidth="1"/>
    <col min="8" max="8" width="9.8515625" style="307" customWidth="1"/>
    <col min="9" max="9" width="8.28125" style="307" customWidth="1"/>
    <col min="10" max="10" width="7.421875" style="307" customWidth="1"/>
    <col min="11" max="11" width="11.00390625" style="307" bestFit="1" customWidth="1"/>
    <col min="12" max="12" width="11.00390625" style="307" customWidth="1"/>
    <col min="13" max="13" width="18.57421875" style="307" bestFit="1" customWidth="1"/>
    <col min="14" max="15" width="11.00390625" style="307" hidden="1" customWidth="1"/>
    <col min="16" max="16" width="13.140625" style="307" hidden="1" customWidth="1"/>
    <col min="17" max="17" width="11.140625" style="307" hidden="1" customWidth="1"/>
    <col min="18" max="18" width="0" style="307" hidden="1" customWidth="1"/>
    <col min="19" max="16384" width="9.140625" style="307" customWidth="1"/>
  </cols>
  <sheetData>
    <row r="1" spans="1:13" ht="20.25" customHeight="1">
      <c r="A1" s="304" t="s">
        <v>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6"/>
    </row>
    <row r="2" spans="1:13" ht="46.5" customHeight="1">
      <c r="A2" s="308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10"/>
    </row>
    <row r="3" spans="1:13" s="311" customFormat="1" ht="12.75" customHeight="1">
      <c r="A3" s="352" t="s">
        <v>11</v>
      </c>
      <c r="B3" s="353" t="s">
        <v>136</v>
      </c>
      <c r="C3" s="354"/>
      <c r="D3" s="354"/>
      <c r="E3" s="354"/>
      <c r="F3" s="354"/>
      <c r="G3" s="354"/>
      <c r="H3" s="354"/>
      <c r="I3" s="354"/>
      <c r="J3" s="354"/>
      <c r="K3" s="355" t="s">
        <v>146</v>
      </c>
      <c r="L3" s="355"/>
      <c r="M3" s="355"/>
    </row>
    <row r="4" spans="1:13" ht="15" customHeight="1">
      <c r="A4" s="356" t="s">
        <v>12</v>
      </c>
      <c r="B4" s="353" t="s">
        <v>132</v>
      </c>
      <c r="C4" s="354"/>
      <c r="D4" s="354"/>
      <c r="E4" s="354"/>
      <c r="F4" s="354"/>
      <c r="G4" s="354"/>
      <c r="H4" s="354"/>
      <c r="I4" s="354"/>
      <c r="J4" s="354"/>
      <c r="K4" s="355" t="s">
        <v>90</v>
      </c>
      <c r="L4" s="355"/>
      <c r="M4" s="355"/>
    </row>
    <row r="5" spans="1:13" ht="19.5" customHeight="1">
      <c r="A5" s="357" t="s">
        <v>10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9"/>
    </row>
    <row r="6" spans="1:13" s="312" customFormat="1" ht="14.25" customHeight="1">
      <c r="A6" s="360" t="s">
        <v>0</v>
      </c>
      <c r="B6" s="361" t="s">
        <v>23</v>
      </c>
      <c r="C6" s="362" t="s">
        <v>8</v>
      </c>
      <c r="D6" s="363"/>
      <c r="E6" s="363"/>
      <c r="F6" s="363"/>
      <c r="G6" s="363"/>
      <c r="H6" s="363"/>
      <c r="I6" s="363"/>
      <c r="J6" s="364" t="s">
        <v>13</v>
      </c>
      <c r="K6" s="364" t="s">
        <v>137</v>
      </c>
      <c r="L6" s="363" t="s">
        <v>9</v>
      </c>
      <c r="M6" s="363"/>
    </row>
    <row r="7" spans="1:19" s="312" customFormat="1" ht="14.25" customHeight="1">
      <c r="A7" s="360"/>
      <c r="B7" s="365"/>
      <c r="C7" s="362"/>
      <c r="D7" s="363"/>
      <c r="E7" s="363"/>
      <c r="F7" s="363"/>
      <c r="G7" s="363"/>
      <c r="H7" s="363"/>
      <c r="I7" s="363"/>
      <c r="J7" s="364"/>
      <c r="K7" s="364"/>
      <c r="L7" s="366" t="s">
        <v>1</v>
      </c>
      <c r="M7" s="366" t="s">
        <v>2</v>
      </c>
      <c r="O7" s="313"/>
      <c r="P7" s="313"/>
      <c r="Q7" s="313"/>
      <c r="R7" s="313"/>
      <c r="S7" s="313"/>
    </row>
    <row r="8" spans="1:19" ht="12.75" customHeight="1">
      <c r="A8" s="366">
        <v>1</v>
      </c>
      <c r="B8" s="367"/>
      <c r="C8" s="368" t="s">
        <v>136</v>
      </c>
      <c r="D8" s="368"/>
      <c r="E8" s="368"/>
      <c r="F8" s="368"/>
      <c r="G8" s="368"/>
      <c r="H8" s="368"/>
      <c r="I8" s="368"/>
      <c r="J8" s="369"/>
      <c r="K8" s="370"/>
      <c r="L8" s="370"/>
      <c r="M8" s="371"/>
      <c r="N8" s="315"/>
      <c r="O8" s="316"/>
      <c r="P8" s="315"/>
      <c r="Q8" s="317"/>
      <c r="R8" s="315"/>
      <c r="S8" s="315"/>
    </row>
    <row r="9" spans="1:19" ht="40.5" customHeight="1">
      <c r="A9" s="372" t="s">
        <v>128</v>
      </c>
      <c r="B9" s="373" t="s">
        <v>139</v>
      </c>
      <c r="C9" s="374" t="s">
        <v>138</v>
      </c>
      <c r="D9" s="375"/>
      <c r="E9" s="375"/>
      <c r="F9" s="375"/>
      <c r="G9" s="375"/>
      <c r="H9" s="375"/>
      <c r="I9" s="376"/>
      <c r="J9" s="377" t="s">
        <v>5</v>
      </c>
      <c r="K9" s="378">
        <v>55</v>
      </c>
      <c r="L9" s="318">
        <f>Q9</f>
        <v>3527.516396</v>
      </c>
      <c r="M9" s="377">
        <f>L9*K9</f>
        <v>194013.40178</v>
      </c>
      <c r="N9" s="319">
        <v>2723.32</v>
      </c>
      <c r="O9" s="320">
        <v>0.2953</v>
      </c>
      <c r="P9" s="321">
        <f>N9*O9</f>
        <v>804.196396</v>
      </c>
      <c r="Q9" s="317">
        <f>N9+P9</f>
        <v>3527.516396</v>
      </c>
      <c r="R9" s="315"/>
      <c r="S9" s="315"/>
    </row>
    <row r="10" spans="1:19" ht="42.75" customHeight="1">
      <c r="A10" s="372" t="s">
        <v>24</v>
      </c>
      <c r="B10" s="373" t="s">
        <v>140</v>
      </c>
      <c r="C10" s="374" t="s">
        <v>141</v>
      </c>
      <c r="D10" s="375"/>
      <c r="E10" s="375"/>
      <c r="F10" s="375"/>
      <c r="G10" s="375"/>
      <c r="H10" s="375"/>
      <c r="I10" s="376"/>
      <c r="J10" s="377" t="s">
        <v>55</v>
      </c>
      <c r="K10" s="378">
        <v>12.65</v>
      </c>
      <c r="L10" s="318">
        <f>Q10</f>
        <v>135.112743</v>
      </c>
      <c r="M10" s="377">
        <f>L10*K10</f>
        <v>1709.17619895</v>
      </c>
      <c r="N10" s="319">
        <v>104.31</v>
      </c>
      <c r="O10" s="320">
        <v>0.2953</v>
      </c>
      <c r="P10" s="321">
        <f>N10*O10</f>
        <v>30.802743000000003</v>
      </c>
      <c r="Q10" s="317">
        <f>N10+P10</f>
        <v>135.112743</v>
      </c>
      <c r="R10" s="315"/>
      <c r="S10" s="315"/>
    </row>
    <row r="11" spans="1:19" ht="12.75" customHeight="1">
      <c r="A11" s="372"/>
      <c r="B11" s="379"/>
      <c r="C11" s="380" t="s">
        <v>27</v>
      </c>
      <c r="D11" s="380"/>
      <c r="E11" s="380"/>
      <c r="F11" s="380"/>
      <c r="G11" s="380"/>
      <c r="H11" s="380"/>
      <c r="I11" s="380"/>
      <c r="J11" s="369"/>
      <c r="K11" s="370"/>
      <c r="L11" s="314"/>
      <c r="M11" s="384">
        <f>M10+M9</f>
        <v>195722.57797895</v>
      </c>
      <c r="N11" s="315"/>
      <c r="O11" s="316"/>
      <c r="P11" s="315"/>
      <c r="Q11" s="317"/>
      <c r="R11" s="315"/>
      <c r="S11" s="315"/>
    </row>
    <row r="12" spans="1:19" ht="19.5" customHeight="1">
      <c r="A12" s="379"/>
      <c r="B12" s="379"/>
      <c r="C12" s="381" t="s">
        <v>110</v>
      </c>
      <c r="D12" s="382"/>
      <c r="E12" s="382"/>
      <c r="F12" s="382"/>
      <c r="G12" s="382"/>
      <c r="H12" s="382"/>
      <c r="I12" s="383"/>
      <c r="J12" s="369"/>
      <c r="K12" s="370"/>
      <c r="L12" s="314"/>
      <c r="M12" s="385">
        <f>M11</f>
        <v>195722.57797895</v>
      </c>
      <c r="N12" s="315"/>
      <c r="O12" s="316"/>
      <c r="P12" s="315"/>
      <c r="Q12" s="317"/>
      <c r="R12" s="315"/>
      <c r="S12" s="315"/>
    </row>
    <row r="13" spans="1:19" ht="12.75" customHeight="1">
      <c r="A13" s="322"/>
      <c r="B13" s="322"/>
      <c r="C13" s="323"/>
      <c r="D13" s="323"/>
      <c r="E13" s="323"/>
      <c r="F13" s="323"/>
      <c r="G13" s="323"/>
      <c r="H13" s="323"/>
      <c r="I13" s="322"/>
      <c r="J13" s="316"/>
      <c r="K13" s="324"/>
      <c r="L13" s="324"/>
      <c r="M13" s="316"/>
      <c r="N13" s="315"/>
      <c r="O13" s="316"/>
      <c r="P13" s="315"/>
      <c r="Q13" s="317"/>
      <c r="R13" s="315"/>
      <c r="S13" s="315"/>
    </row>
    <row r="14" spans="1:19" ht="12.75" customHeight="1">
      <c r="A14" s="323" t="s">
        <v>145</v>
      </c>
      <c r="B14" s="323"/>
      <c r="C14" s="323"/>
      <c r="D14" s="323"/>
      <c r="E14" s="323"/>
      <c r="F14" s="323"/>
      <c r="G14" s="323"/>
      <c r="H14" s="323"/>
      <c r="I14" s="322"/>
      <c r="J14" s="316"/>
      <c r="K14" s="324"/>
      <c r="L14" s="324"/>
      <c r="M14" s="316"/>
      <c r="N14" s="315"/>
      <c r="O14" s="316"/>
      <c r="P14" s="315"/>
      <c r="Q14" s="317"/>
      <c r="R14" s="315"/>
      <c r="S14" s="315"/>
    </row>
    <row r="15" spans="1:19" ht="12.75" customHeight="1">
      <c r="A15" s="325"/>
      <c r="B15" s="325"/>
      <c r="C15" s="325"/>
      <c r="D15" s="325"/>
      <c r="E15" s="325"/>
      <c r="F15" s="325"/>
      <c r="G15" s="325"/>
      <c r="H15" s="325"/>
      <c r="I15" s="322"/>
      <c r="J15" s="316"/>
      <c r="K15" s="324"/>
      <c r="L15" s="324"/>
      <c r="M15" s="316"/>
      <c r="N15" s="315"/>
      <c r="O15" s="316"/>
      <c r="P15" s="315"/>
      <c r="Q15" s="317"/>
      <c r="R15" s="315"/>
      <c r="S15" s="315"/>
    </row>
    <row r="16" spans="1:19" ht="12.75" customHeight="1">
      <c r="A16" s="326" t="s">
        <v>147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15"/>
      <c r="O16" s="316"/>
      <c r="P16" s="315"/>
      <c r="Q16" s="317"/>
      <c r="R16" s="315"/>
      <c r="S16" s="315"/>
    </row>
    <row r="17" spans="1:19" ht="21.75" customHeight="1">
      <c r="A17" s="326"/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15"/>
      <c r="O17" s="316"/>
      <c r="P17" s="315"/>
      <c r="Q17" s="317"/>
      <c r="R17" s="315"/>
      <c r="S17" s="315"/>
    </row>
    <row r="18" spans="1:19" ht="12.75" customHeight="1">
      <c r="A18" s="322"/>
      <c r="B18" s="322"/>
      <c r="C18" s="327"/>
      <c r="D18" s="327"/>
      <c r="E18" s="327"/>
      <c r="F18" s="327"/>
      <c r="G18" s="327"/>
      <c r="H18" s="327"/>
      <c r="I18" s="322"/>
      <c r="J18" s="316"/>
      <c r="K18" s="324"/>
      <c r="L18" s="324"/>
      <c r="M18" s="316"/>
      <c r="N18" s="315"/>
      <c r="O18" s="316"/>
      <c r="P18" s="315"/>
      <c r="Q18" s="317"/>
      <c r="R18" s="315"/>
      <c r="S18" s="315"/>
    </row>
    <row r="19" spans="1:19" ht="12.75" customHeight="1">
      <c r="A19" s="322"/>
      <c r="B19" s="322"/>
      <c r="C19" s="328" t="s">
        <v>88</v>
      </c>
      <c r="D19" s="328"/>
      <c r="E19" s="328"/>
      <c r="F19" s="328"/>
      <c r="G19" s="328"/>
      <c r="H19" s="328"/>
      <c r="I19" s="322"/>
      <c r="J19" s="329" t="s">
        <v>103</v>
      </c>
      <c r="K19" s="329"/>
      <c r="L19" s="329"/>
      <c r="M19" s="316"/>
      <c r="N19" s="315"/>
      <c r="O19" s="316"/>
      <c r="P19" s="315"/>
      <c r="Q19" s="317"/>
      <c r="R19" s="315"/>
      <c r="S19" s="315"/>
    </row>
    <row r="20" spans="1:19" ht="12.75" customHeight="1">
      <c r="A20" s="322"/>
      <c r="B20" s="322"/>
      <c r="C20" s="328" t="s">
        <v>89</v>
      </c>
      <c r="D20" s="328"/>
      <c r="E20" s="328"/>
      <c r="F20" s="328"/>
      <c r="G20" s="328"/>
      <c r="H20" s="328"/>
      <c r="I20" s="322"/>
      <c r="J20" s="329" t="s">
        <v>15</v>
      </c>
      <c r="K20" s="329"/>
      <c r="L20" s="329"/>
      <c r="M20" s="316"/>
      <c r="N20" s="315"/>
      <c r="O20" s="316"/>
      <c r="P20" s="315"/>
      <c r="Q20" s="317"/>
      <c r="R20" s="315"/>
      <c r="S20" s="315"/>
    </row>
    <row r="21" spans="1:19" ht="12.75" customHeight="1">
      <c r="A21" s="322"/>
      <c r="B21" s="322"/>
      <c r="C21" s="330"/>
      <c r="D21" s="330"/>
      <c r="E21" s="330"/>
      <c r="F21" s="330"/>
      <c r="G21" s="330"/>
      <c r="H21" s="330"/>
      <c r="I21" s="322"/>
      <c r="J21" s="316"/>
      <c r="K21" s="324"/>
      <c r="L21" s="324"/>
      <c r="M21" s="316"/>
      <c r="N21" s="315"/>
      <c r="O21" s="315"/>
      <c r="P21" s="315"/>
      <c r="Q21" s="315"/>
      <c r="R21" s="315"/>
      <c r="S21" s="315"/>
    </row>
    <row r="22" spans="1:19" ht="12.75" customHeight="1">
      <c r="A22" s="322"/>
      <c r="B22" s="322"/>
      <c r="C22" s="330"/>
      <c r="D22" s="330"/>
      <c r="E22" s="330"/>
      <c r="F22" s="330"/>
      <c r="G22" s="330"/>
      <c r="H22" s="330"/>
      <c r="I22" s="322"/>
      <c r="J22" s="316"/>
      <c r="K22" s="324"/>
      <c r="L22" s="324"/>
      <c r="M22" s="331"/>
      <c r="N22" s="315"/>
      <c r="O22" s="315"/>
      <c r="P22" s="315"/>
      <c r="Q22" s="315"/>
      <c r="R22" s="315"/>
      <c r="S22" s="315"/>
    </row>
    <row r="23" spans="1:19" ht="12.75" customHeight="1">
      <c r="A23" s="322"/>
      <c r="B23" s="322"/>
      <c r="C23" s="332"/>
      <c r="D23" s="332"/>
      <c r="E23" s="332"/>
      <c r="F23" s="332"/>
      <c r="G23" s="332"/>
      <c r="H23" s="332"/>
      <c r="I23" s="322"/>
      <c r="J23" s="316"/>
      <c r="K23" s="324"/>
      <c r="L23" s="324"/>
      <c r="M23" s="331"/>
      <c r="N23" s="315"/>
      <c r="O23" s="315"/>
      <c r="P23" s="315"/>
      <c r="Q23" s="315"/>
      <c r="R23" s="315"/>
      <c r="S23" s="315"/>
    </row>
    <row r="24" spans="1:19" ht="12.75" customHeight="1">
      <c r="A24" s="322"/>
      <c r="B24" s="322"/>
      <c r="C24" s="333"/>
      <c r="D24" s="333"/>
      <c r="E24" s="333"/>
      <c r="F24" s="333"/>
      <c r="G24" s="333"/>
      <c r="H24" s="333"/>
      <c r="I24" s="322"/>
      <c r="J24" s="316"/>
      <c r="K24" s="324"/>
      <c r="L24" s="324"/>
      <c r="M24" s="331"/>
      <c r="N24" s="315"/>
      <c r="O24" s="315"/>
      <c r="P24" s="315"/>
      <c r="Q24" s="315"/>
      <c r="R24" s="315"/>
      <c r="S24" s="315"/>
    </row>
    <row r="25" spans="1:19" ht="12.75" customHeight="1">
      <c r="A25" s="322"/>
      <c r="B25" s="322"/>
      <c r="C25" s="333"/>
      <c r="D25" s="333"/>
      <c r="E25" s="333"/>
      <c r="F25" s="333"/>
      <c r="G25" s="333"/>
      <c r="H25" s="333"/>
      <c r="I25" s="322"/>
      <c r="J25" s="316"/>
      <c r="K25" s="324"/>
      <c r="L25" s="324"/>
      <c r="M25" s="331"/>
      <c r="N25" s="315"/>
      <c r="O25" s="315"/>
      <c r="P25" s="315"/>
      <c r="Q25" s="315"/>
      <c r="R25" s="315"/>
      <c r="S25" s="315"/>
    </row>
    <row r="26" spans="1:19" ht="12.75" customHeight="1">
      <c r="A26" s="322"/>
      <c r="B26" s="322"/>
      <c r="C26" s="334"/>
      <c r="D26" s="334"/>
      <c r="E26" s="334"/>
      <c r="F26" s="334"/>
      <c r="G26" s="334"/>
      <c r="H26" s="334"/>
      <c r="I26" s="322"/>
      <c r="J26" s="316"/>
      <c r="K26" s="324"/>
      <c r="L26" s="324"/>
      <c r="M26" s="331"/>
      <c r="N26" s="315"/>
      <c r="O26" s="315"/>
      <c r="P26" s="315"/>
      <c r="Q26" s="315"/>
      <c r="R26" s="315"/>
      <c r="S26" s="315"/>
    </row>
    <row r="27" spans="1:19" ht="12.75" customHeight="1">
      <c r="A27" s="322"/>
      <c r="B27" s="322"/>
      <c r="C27" s="335"/>
      <c r="D27" s="335"/>
      <c r="E27" s="335"/>
      <c r="F27" s="335"/>
      <c r="G27" s="335"/>
      <c r="H27" s="335"/>
      <c r="I27" s="322"/>
      <c r="J27" s="316"/>
      <c r="K27" s="324"/>
      <c r="L27" s="324"/>
      <c r="M27" s="331"/>
      <c r="N27" s="315"/>
      <c r="O27" s="315"/>
      <c r="P27" s="315"/>
      <c r="Q27" s="315"/>
      <c r="R27" s="315"/>
      <c r="S27" s="315"/>
    </row>
    <row r="28" spans="1:19" ht="12.75" customHeight="1">
      <c r="A28" s="322"/>
      <c r="B28" s="336"/>
      <c r="C28" s="337"/>
      <c r="D28" s="337"/>
      <c r="E28" s="337"/>
      <c r="F28" s="337"/>
      <c r="G28" s="337"/>
      <c r="H28" s="337"/>
      <c r="I28" s="322"/>
      <c r="J28" s="316"/>
      <c r="K28" s="324"/>
      <c r="L28" s="324"/>
      <c r="M28" s="331"/>
      <c r="N28" s="315"/>
      <c r="O28" s="315"/>
      <c r="P28" s="315"/>
      <c r="Q28" s="315"/>
      <c r="R28" s="315"/>
      <c r="S28" s="315"/>
    </row>
    <row r="29" spans="1:19" ht="12.75" customHeight="1">
      <c r="A29" s="336"/>
      <c r="B29" s="322"/>
      <c r="C29" s="323"/>
      <c r="D29" s="323"/>
      <c r="E29" s="323"/>
      <c r="F29" s="323"/>
      <c r="G29" s="323"/>
      <c r="H29" s="323"/>
      <c r="I29" s="322"/>
      <c r="J29" s="316"/>
      <c r="K29" s="324"/>
      <c r="L29" s="324"/>
      <c r="M29" s="331"/>
      <c r="N29" s="315"/>
      <c r="O29" s="315"/>
      <c r="P29" s="315"/>
      <c r="Q29" s="315"/>
      <c r="R29" s="315"/>
      <c r="S29" s="315"/>
    </row>
    <row r="30" spans="1:19" ht="12.75" customHeight="1">
      <c r="A30" s="322"/>
      <c r="B30" s="322"/>
      <c r="C30" s="338"/>
      <c r="D30" s="338"/>
      <c r="E30" s="338"/>
      <c r="F30" s="338"/>
      <c r="G30" s="338"/>
      <c r="H30" s="338"/>
      <c r="I30" s="322"/>
      <c r="J30" s="316"/>
      <c r="K30" s="324"/>
      <c r="L30" s="324"/>
      <c r="M30" s="331"/>
      <c r="N30" s="315"/>
      <c r="O30" s="315"/>
      <c r="P30" s="315"/>
      <c r="Q30" s="315"/>
      <c r="R30" s="315"/>
      <c r="S30" s="315"/>
    </row>
    <row r="31" spans="1:19" ht="12.75" customHeight="1">
      <c r="A31" s="322"/>
      <c r="B31" s="322"/>
      <c r="C31" s="338"/>
      <c r="D31" s="338"/>
      <c r="E31" s="338"/>
      <c r="F31" s="338"/>
      <c r="G31" s="338"/>
      <c r="H31" s="338"/>
      <c r="I31" s="322"/>
      <c r="J31" s="316"/>
      <c r="K31" s="316"/>
      <c r="L31" s="324"/>
      <c r="M31" s="331"/>
      <c r="N31" s="315"/>
      <c r="O31" s="315"/>
      <c r="P31" s="315"/>
      <c r="Q31" s="315"/>
      <c r="R31" s="315"/>
      <c r="S31" s="315"/>
    </row>
    <row r="32" spans="1:19" ht="12.75" customHeight="1">
      <c r="A32" s="322"/>
      <c r="B32" s="322"/>
      <c r="C32" s="335"/>
      <c r="D32" s="335"/>
      <c r="E32" s="335"/>
      <c r="F32" s="335"/>
      <c r="G32" s="335"/>
      <c r="H32" s="335"/>
      <c r="I32" s="322"/>
      <c r="J32" s="316"/>
      <c r="K32" s="316"/>
      <c r="L32" s="324"/>
      <c r="M32" s="331"/>
      <c r="N32" s="315"/>
      <c r="O32" s="315"/>
      <c r="P32" s="315"/>
      <c r="Q32" s="315"/>
      <c r="R32" s="315"/>
      <c r="S32" s="315"/>
    </row>
    <row r="33" spans="1:19" ht="12.75" customHeight="1">
      <c r="A33" s="322"/>
      <c r="B33" s="336"/>
      <c r="C33" s="337"/>
      <c r="D33" s="337"/>
      <c r="E33" s="337"/>
      <c r="F33" s="337"/>
      <c r="G33" s="337"/>
      <c r="H33" s="337"/>
      <c r="I33" s="322"/>
      <c r="J33" s="339"/>
      <c r="K33" s="316"/>
      <c r="L33" s="324"/>
      <c r="M33" s="331"/>
      <c r="N33" s="315"/>
      <c r="O33" s="315"/>
      <c r="P33" s="315"/>
      <c r="Q33" s="315"/>
      <c r="R33" s="315"/>
      <c r="S33" s="315"/>
    </row>
    <row r="34" spans="1:19" ht="12.75" customHeight="1">
      <c r="A34" s="336"/>
      <c r="B34" s="322"/>
      <c r="C34" s="323"/>
      <c r="D34" s="323"/>
      <c r="E34" s="323"/>
      <c r="F34" s="323"/>
      <c r="G34" s="323"/>
      <c r="H34" s="323"/>
      <c r="I34" s="322"/>
      <c r="J34" s="339"/>
      <c r="K34" s="316"/>
      <c r="L34" s="324"/>
      <c r="M34" s="331"/>
      <c r="N34" s="315"/>
      <c r="O34" s="315"/>
      <c r="P34" s="315"/>
      <c r="Q34" s="315"/>
      <c r="R34" s="315"/>
      <c r="S34" s="315"/>
    </row>
    <row r="35" spans="1:19" ht="12.75" customHeight="1">
      <c r="A35" s="322"/>
      <c r="B35" s="322"/>
      <c r="C35" s="323"/>
      <c r="D35" s="323"/>
      <c r="E35" s="323"/>
      <c r="F35" s="323"/>
      <c r="G35" s="323"/>
      <c r="H35" s="323"/>
      <c r="I35" s="322"/>
      <c r="J35" s="339"/>
      <c r="K35" s="316"/>
      <c r="L35" s="324"/>
      <c r="M35" s="331"/>
      <c r="N35" s="315"/>
      <c r="O35" s="315"/>
      <c r="P35" s="315"/>
      <c r="Q35" s="315"/>
      <c r="R35" s="315"/>
      <c r="S35" s="315"/>
    </row>
    <row r="36" spans="1:19" ht="12.75" customHeight="1">
      <c r="A36" s="322"/>
      <c r="B36" s="322"/>
      <c r="C36" s="323"/>
      <c r="D36" s="323"/>
      <c r="E36" s="323"/>
      <c r="F36" s="323"/>
      <c r="G36" s="323"/>
      <c r="H36" s="323"/>
      <c r="I36" s="322"/>
      <c r="J36" s="316"/>
      <c r="K36" s="316"/>
      <c r="L36" s="324"/>
      <c r="M36" s="331"/>
      <c r="N36" s="315"/>
      <c r="O36" s="315"/>
      <c r="P36" s="315"/>
      <c r="Q36" s="315"/>
      <c r="R36" s="315"/>
      <c r="S36" s="315"/>
    </row>
    <row r="37" spans="1:19" ht="12.75" customHeight="1">
      <c r="A37" s="322"/>
      <c r="B37" s="322"/>
      <c r="C37" s="335"/>
      <c r="D37" s="335"/>
      <c r="E37" s="335"/>
      <c r="F37" s="335"/>
      <c r="G37" s="335"/>
      <c r="H37" s="335"/>
      <c r="I37" s="322"/>
      <c r="J37" s="316"/>
      <c r="K37" s="316"/>
      <c r="L37" s="324"/>
      <c r="M37" s="331"/>
      <c r="N37" s="315"/>
      <c r="O37" s="315"/>
      <c r="P37" s="315"/>
      <c r="Q37" s="315"/>
      <c r="R37" s="315"/>
      <c r="S37" s="315"/>
    </row>
    <row r="38" spans="1:19" ht="12.75" customHeight="1">
      <c r="A38" s="322"/>
      <c r="B38" s="322"/>
      <c r="C38" s="340"/>
      <c r="D38" s="340"/>
      <c r="E38" s="340"/>
      <c r="F38" s="340"/>
      <c r="G38" s="340"/>
      <c r="H38" s="340"/>
      <c r="I38" s="322"/>
      <c r="J38" s="316"/>
      <c r="K38" s="316"/>
      <c r="L38" s="324"/>
      <c r="M38" s="331"/>
      <c r="N38" s="315"/>
      <c r="O38" s="315"/>
      <c r="P38" s="315"/>
      <c r="Q38" s="315"/>
      <c r="R38" s="315"/>
      <c r="S38" s="315"/>
    </row>
    <row r="39" spans="1:19" ht="12.75" customHeight="1">
      <c r="A39" s="322"/>
      <c r="B39" s="322"/>
      <c r="C39" s="341"/>
      <c r="D39" s="341"/>
      <c r="E39" s="341"/>
      <c r="F39" s="341"/>
      <c r="G39" s="341"/>
      <c r="H39" s="341"/>
      <c r="I39" s="322"/>
      <c r="J39" s="316"/>
      <c r="K39" s="316"/>
      <c r="L39" s="324"/>
      <c r="M39" s="331"/>
      <c r="N39" s="315"/>
      <c r="O39" s="315"/>
      <c r="P39" s="315"/>
      <c r="Q39" s="315"/>
      <c r="R39" s="315"/>
      <c r="S39" s="315"/>
    </row>
    <row r="40" spans="1:19" ht="12.75" customHeight="1">
      <c r="A40" s="322"/>
      <c r="B40" s="322"/>
      <c r="C40" s="341"/>
      <c r="D40" s="341"/>
      <c r="E40" s="341"/>
      <c r="F40" s="341"/>
      <c r="G40" s="341"/>
      <c r="H40" s="341"/>
      <c r="I40" s="322"/>
      <c r="J40" s="316"/>
      <c r="K40" s="316"/>
      <c r="L40" s="324"/>
      <c r="M40" s="331"/>
      <c r="N40" s="315"/>
      <c r="O40" s="315"/>
      <c r="P40" s="315"/>
      <c r="Q40" s="315"/>
      <c r="R40" s="315"/>
      <c r="S40" s="315"/>
    </row>
    <row r="41" spans="1:19" ht="12.75" customHeight="1">
      <c r="A41" s="322"/>
      <c r="B41" s="322"/>
      <c r="C41" s="342"/>
      <c r="D41" s="342"/>
      <c r="E41" s="342"/>
      <c r="F41" s="342"/>
      <c r="G41" s="342"/>
      <c r="H41" s="342"/>
      <c r="I41" s="322"/>
      <c r="J41" s="316"/>
      <c r="K41" s="331"/>
      <c r="L41" s="324"/>
      <c r="M41" s="331"/>
      <c r="N41" s="315"/>
      <c r="O41" s="315"/>
      <c r="P41" s="315"/>
      <c r="Q41" s="315"/>
      <c r="R41" s="315"/>
      <c r="S41" s="315"/>
    </row>
    <row r="42" spans="1:19" ht="12.75" customHeight="1">
      <c r="A42" s="322"/>
      <c r="B42" s="336"/>
      <c r="C42" s="337"/>
      <c r="D42" s="337"/>
      <c r="E42" s="337"/>
      <c r="F42" s="337"/>
      <c r="G42" s="337"/>
      <c r="H42" s="337"/>
      <c r="I42" s="322"/>
      <c r="J42" s="316"/>
      <c r="K42" s="316"/>
      <c r="L42" s="324"/>
      <c r="M42" s="331"/>
      <c r="N42" s="315"/>
      <c r="O42" s="315"/>
      <c r="P42" s="315"/>
      <c r="Q42" s="315"/>
      <c r="R42" s="315"/>
      <c r="S42" s="315"/>
    </row>
    <row r="43" spans="1:19" ht="12.75" customHeight="1">
      <c r="A43" s="336"/>
      <c r="B43" s="322"/>
      <c r="C43" s="323"/>
      <c r="D43" s="323"/>
      <c r="E43" s="323"/>
      <c r="F43" s="323"/>
      <c r="G43" s="323"/>
      <c r="H43" s="323"/>
      <c r="I43" s="322"/>
      <c r="J43" s="316"/>
      <c r="K43" s="316"/>
      <c r="L43" s="324"/>
      <c r="M43" s="331"/>
      <c r="N43" s="315"/>
      <c r="O43" s="315"/>
      <c r="P43" s="315"/>
      <c r="Q43" s="315"/>
      <c r="R43" s="315"/>
      <c r="S43" s="315"/>
    </row>
    <row r="44" spans="1:19" ht="12.75" customHeight="1">
      <c r="A44" s="322"/>
      <c r="B44" s="322"/>
      <c r="C44" s="323"/>
      <c r="D44" s="323"/>
      <c r="E44" s="323"/>
      <c r="F44" s="323"/>
      <c r="G44" s="323"/>
      <c r="H44" s="323"/>
      <c r="I44" s="322"/>
      <c r="J44" s="316"/>
      <c r="K44" s="316"/>
      <c r="L44" s="324"/>
      <c r="M44" s="331"/>
      <c r="N44" s="315"/>
      <c r="O44" s="315"/>
      <c r="P44" s="315"/>
      <c r="Q44" s="315"/>
      <c r="R44" s="315"/>
      <c r="S44" s="315"/>
    </row>
    <row r="45" spans="1:19" ht="12.75" customHeight="1">
      <c r="A45" s="322"/>
      <c r="B45" s="322"/>
      <c r="C45" s="343"/>
      <c r="D45" s="343"/>
      <c r="E45" s="343"/>
      <c r="F45" s="343"/>
      <c r="G45" s="343"/>
      <c r="H45" s="343"/>
      <c r="I45" s="322"/>
      <c r="J45" s="316"/>
      <c r="K45" s="316"/>
      <c r="L45" s="324"/>
      <c r="M45" s="331"/>
      <c r="N45" s="315"/>
      <c r="O45" s="315"/>
      <c r="P45" s="315"/>
      <c r="Q45" s="315"/>
      <c r="R45" s="315"/>
      <c r="S45" s="315"/>
    </row>
    <row r="46" spans="1:19" ht="12.75" customHeight="1">
      <c r="A46" s="322"/>
      <c r="B46" s="336"/>
      <c r="C46" s="344"/>
      <c r="D46" s="344"/>
      <c r="E46" s="344"/>
      <c r="F46" s="344"/>
      <c r="G46" s="344"/>
      <c r="H46" s="344"/>
      <c r="I46" s="322"/>
      <c r="J46" s="316"/>
      <c r="K46" s="316"/>
      <c r="L46" s="324"/>
      <c r="M46" s="331"/>
      <c r="N46" s="315"/>
      <c r="O46" s="315"/>
      <c r="P46" s="315"/>
      <c r="Q46" s="315"/>
      <c r="R46" s="315"/>
      <c r="S46" s="315"/>
    </row>
    <row r="47" spans="1:19" ht="12.75" customHeight="1">
      <c r="A47" s="336"/>
      <c r="B47" s="322"/>
      <c r="C47" s="338"/>
      <c r="D47" s="338"/>
      <c r="E47" s="338"/>
      <c r="F47" s="338"/>
      <c r="G47" s="338"/>
      <c r="H47" s="338"/>
      <c r="I47" s="322"/>
      <c r="J47" s="316"/>
      <c r="K47" s="316"/>
      <c r="L47" s="324"/>
      <c r="M47" s="331"/>
      <c r="N47" s="315"/>
      <c r="O47" s="315"/>
      <c r="P47" s="315"/>
      <c r="Q47" s="315"/>
      <c r="R47" s="315"/>
      <c r="S47" s="315"/>
    </row>
    <row r="48" spans="1:19" ht="12.75" customHeight="1">
      <c r="A48" s="322"/>
      <c r="B48" s="322"/>
      <c r="C48" s="338"/>
      <c r="D48" s="338"/>
      <c r="E48" s="338"/>
      <c r="F48" s="338"/>
      <c r="G48" s="338"/>
      <c r="H48" s="338"/>
      <c r="I48" s="322"/>
      <c r="J48" s="316"/>
      <c r="K48" s="316"/>
      <c r="L48" s="324"/>
      <c r="M48" s="331"/>
      <c r="N48" s="315"/>
      <c r="O48" s="315"/>
      <c r="P48" s="315"/>
      <c r="Q48" s="315"/>
      <c r="R48" s="315"/>
      <c r="S48" s="315"/>
    </row>
    <row r="49" spans="1:19" ht="12.75" customHeight="1">
      <c r="A49" s="322"/>
      <c r="B49" s="322"/>
      <c r="C49" s="343"/>
      <c r="D49" s="343"/>
      <c r="E49" s="343"/>
      <c r="F49" s="343"/>
      <c r="G49" s="343"/>
      <c r="H49" s="343"/>
      <c r="I49" s="322"/>
      <c r="J49" s="316"/>
      <c r="K49" s="316"/>
      <c r="L49" s="324"/>
      <c r="M49" s="331"/>
      <c r="N49" s="315"/>
      <c r="O49" s="315"/>
      <c r="P49" s="315"/>
      <c r="Q49" s="315"/>
      <c r="R49" s="315"/>
      <c r="S49" s="315"/>
    </row>
    <row r="50" spans="1:19" ht="12.75" customHeight="1">
      <c r="A50" s="322"/>
      <c r="B50" s="336"/>
      <c r="C50" s="344"/>
      <c r="D50" s="344"/>
      <c r="E50" s="344"/>
      <c r="F50" s="344"/>
      <c r="G50" s="344"/>
      <c r="H50" s="344"/>
      <c r="I50" s="322"/>
      <c r="J50" s="316"/>
      <c r="K50" s="316"/>
      <c r="L50" s="324"/>
      <c r="M50" s="331"/>
      <c r="N50" s="315"/>
      <c r="O50" s="315"/>
      <c r="P50" s="315"/>
      <c r="Q50" s="315"/>
      <c r="R50" s="315"/>
      <c r="S50" s="315"/>
    </row>
    <row r="51" spans="1:19" ht="12.75" customHeight="1">
      <c r="A51" s="336"/>
      <c r="B51" s="322"/>
      <c r="C51" s="345"/>
      <c r="D51" s="345"/>
      <c r="E51" s="345"/>
      <c r="F51" s="345"/>
      <c r="G51" s="345"/>
      <c r="H51" s="345"/>
      <c r="I51" s="322"/>
      <c r="J51" s="316"/>
      <c r="K51" s="316"/>
      <c r="L51" s="324"/>
      <c r="M51" s="331"/>
      <c r="N51" s="315"/>
      <c r="O51" s="315"/>
      <c r="P51" s="315"/>
      <c r="Q51" s="315"/>
      <c r="R51" s="315"/>
      <c r="S51" s="315"/>
    </row>
    <row r="52" spans="1:19" ht="12.75" customHeight="1">
      <c r="A52" s="322"/>
      <c r="B52" s="322"/>
      <c r="C52" s="345"/>
      <c r="D52" s="345"/>
      <c r="E52" s="345"/>
      <c r="F52" s="345"/>
      <c r="G52" s="345"/>
      <c r="H52" s="345"/>
      <c r="I52" s="322"/>
      <c r="J52" s="316"/>
      <c r="K52" s="316"/>
      <c r="L52" s="324"/>
      <c r="M52" s="331"/>
      <c r="N52" s="315"/>
      <c r="O52" s="315"/>
      <c r="P52" s="315"/>
      <c r="Q52" s="315"/>
      <c r="R52" s="315"/>
      <c r="S52" s="315"/>
    </row>
    <row r="53" spans="1:19" ht="12.75" customHeight="1">
      <c r="A53" s="322"/>
      <c r="B53" s="322"/>
      <c r="C53" s="343"/>
      <c r="D53" s="343"/>
      <c r="E53" s="343"/>
      <c r="F53" s="343"/>
      <c r="G53" s="343"/>
      <c r="H53" s="343"/>
      <c r="I53" s="322"/>
      <c r="J53" s="316"/>
      <c r="K53" s="316"/>
      <c r="L53" s="324"/>
      <c r="M53" s="331"/>
      <c r="N53" s="315"/>
      <c r="O53" s="315"/>
      <c r="P53" s="315"/>
      <c r="Q53" s="315"/>
      <c r="R53" s="315"/>
      <c r="S53" s="315"/>
    </row>
    <row r="54" spans="1:19" ht="12.75" customHeight="1">
      <c r="A54" s="322"/>
      <c r="B54" s="336"/>
      <c r="C54" s="346"/>
      <c r="D54" s="346"/>
      <c r="E54" s="346"/>
      <c r="F54" s="346"/>
      <c r="G54" s="346"/>
      <c r="H54" s="346"/>
      <c r="I54" s="322"/>
      <c r="J54" s="316"/>
      <c r="K54" s="316"/>
      <c r="L54" s="324"/>
      <c r="M54" s="331"/>
      <c r="N54" s="315"/>
      <c r="O54" s="315"/>
      <c r="P54" s="315"/>
      <c r="Q54" s="315"/>
      <c r="R54" s="315"/>
      <c r="S54" s="315"/>
    </row>
    <row r="55" spans="1:19" ht="12.75" customHeight="1">
      <c r="A55" s="336"/>
      <c r="B55" s="322"/>
      <c r="C55" s="323"/>
      <c r="D55" s="323"/>
      <c r="E55" s="323"/>
      <c r="F55" s="323"/>
      <c r="G55" s="323"/>
      <c r="H55" s="323"/>
      <c r="I55" s="322"/>
      <c r="J55" s="316"/>
      <c r="K55" s="316"/>
      <c r="L55" s="324"/>
      <c r="M55" s="331"/>
      <c r="N55" s="315"/>
      <c r="O55" s="315"/>
      <c r="P55" s="315"/>
      <c r="Q55" s="315"/>
      <c r="R55" s="315"/>
      <c r="S55" s="315"/>
    </row>
    <row r="56" spans="1:19" ht="12.75" customHeight="1">
      <c r="A56" s="322"/>
      <c r="B56" s="322"/>
      <c r="C56" s="345"/>
      <c r="D56" s="345"/>
      <c r="E56" s="345"/>
      <c r="F56" s="345"/>
      <c r="G56" s="345"/>
      <c r="H56" s="345"/>
      <c r="I56" s="322"/>
      <c r="J56" s="316"/>
      <c r="K56" s="316"/>
      <c r="L56" s="324"/>
      <c r="M56" s="331"/>
      <c r="N56" s="315"/>
      <c r="O56" s="315"/>
      <c r="P56" s="315"/>
      <c r="Q56" s="315"/>
      <c r="R56" s="315"/>
      <c r="S56" s="315"/>
    </row>
    <row r="57" spans="1:19" ht="12.75" customHeight="1">
      <c r="A57" s="322"/>
      <c r="B57" s="322"/>
      <c r="C57" s="345"/>
      <c r="D57" s="345"/>
      <c r="E57" s="345"/>
      <c r="F57" s="345"/>
      <c r="G57" s="345"/>
      <c r="H57" s="345"/>
      <c r="I57" s="322"/>
      <c r="J57" s="316"/>
      <c r="K57" s="316"/>
      <c r="L57" s="324"/>
      <c r="M57" s="331"/>
      <c r="N57" s="315"/>
      <c r="O57" s="315"/>
      <c r="P57" s="315"/>
      <c r="Q57" s="315"/>
      <c r="R57" s="315"/>
      <c r="S57" s="315"/>
    </row>
    <row r="58" spans="1:19" ht="12.75" customHeight="1">
      <c r="A58" s="322"/>
      <c r="B58" s="322"/>
      <c r="C58" s="343"/>
      <c r="D58" s="343"/>
      <c r="E58" s="343"/>
      <c r="F58" s="343"/>
      <c r="G58" s="343"/>
      <c r="H58" s="343"/>
      <c r="I58" s="322"/>
      <c r="J58" s="316"/>
      <c r="K58" s="316"/>
      <c r="L58" s="324"/>
      <c r="M58" s="331"/>
      <c r="N58" s="315"/>
      <c r="O58" s="315"/>
      <c r="P58" s="315"/>
      <c r="Q58" s="315"/>
      <c r="R58" s="315"/>
      <c r="S58" s="315"/>
    </row>
    <row r="59" spans="1:19" ht="12.75" customHeight="1">
      <c r="A59" s="322"/>
      <c r="B59" s="336"/>
      <c r="C59" s="337"/>
      <c r="D59" s="337"/>
      <c r="E59" s="337"/>
      <c r="F59" s="337"/>
      <c r="G59" s="337"/>
      <c r="H59" s="337"/>
      <c r="I59" s="322"/>
      <c r="J59" s="316"/>
      <c r="K59" s="316"/>
      <c r="L59" s="324"/>
      <c r="M59" s="331"/>
      <c r="N59" s="315"/>
      <c r="O59" s="315"/>
      <c r="P59" s="315"/>
      <c r="Q59" s="315"/>
      <c r="R59" s="315"/>
      <c r="S59" s="315"/>
    </row>
    <row r="60" spans="1:19" ht="12.75" customHeight="1">
      <c r="A60" s="336"/>
      <c r="B60" s="322"/>
      <c r="C60" s="347"/>
      <c r="D60" s="347"/>
      <c r="E60" s="347"/>
      <c r="F60" s="347"/>
      <c r="G60" s="347"/>
      <c r="H60" s="347"/>
      <c r="I60" s="322"/>
      <c r="J60" s="316"/>
      <c r="K60" s="316"/>
      <c r="L60" s="324"/>
      <c r="M60" s="331"/>
      <c r="N60" s="315"/>
      <c r="O60" s="315"/>
      <c r="P60" s="315"/>
      <c r="Q60" s="315"/>
      <c r="R60" s="315"/>
      <c r="S60" s="315"/>
    </row>
    <row r="61" spans="1:19" ht="12.75" customHeight="1">
      <c r="A61" s="322"/>
      <c r="B61" s="322"/>
      <c r="C61" s="347"/>
      <c r="D61" s="347"/>
      <c r="E61" s="347"/>
      <c r="F61" s="347"/>
      <c r="G61" s="347"/>
      <c r="H61" s="347"/>
      <c r="I61" s="322"/>
      <c r="J61" s="316"/>
      <c r="K61" s="316"/>
      <c r="L61" s="324"/>
      <c r="M61" s="331"/>
      <c r="N61" s="315"/>
      <c r="O61" s="315"/>
      <c r="P61" s="315"/>
      <c r="Q61" s="315"/>
      <c r="R61" s="315"/>
      <c r="S61" s="315"/>
    </row>
    <row r="62" spans="1:19" ht="12.75" customHeight="1">
      <c r="A62" s="322"/>
      <c r="B62" s="322"/>
      <c r="C62" s="347"/>
      <c r="D62" s="347"/>
      <c r="E62" s="347"/>
      <c r="F62" s="347"/>
      <c r="G62" s="347"/>
      <c r="H62" s="347"/>
      <c r="I62" s="322"/>
      <c r="J62" s="316"/>
      <c r="K62" s="316"/>
      <c r="L62" s="324"/>
      <c r="M62" s="331"/>
      <c r="N62" s="315"/>
      <c r="O62" s="315"/>
      <c r="P62" s="315"/>
      <c r="Q62" s="315"/>
      <c r="R62" s="315"/>
      <c r="S62" s="315"/>
    </row>
    <row r="63" spans="1:19" ht="12.75" customHeight="1">
      <c r="A63" s="322"/>
      <c r="B63" s="322"/>
      <c r="C63" s="347"/>
      <c r="D63" s="347"/>
      <c r="E63" s="347"/>
      <c r="F63" s="347"/>
      <c r="G63" s="347"/>
      <c r="H63" s="347"/>
      <c r="I63" s="322"/>
      <c r="J63" s="316"/>
      <c r="K63" s="316"/>
      <c r="L63" s="324"/>
      <c r="M63" s="331"/>
      <c r="N63" s="315"/>
      <c r="O63" s="315"/>
      <c r="P63" s="315"/>
      <c r="Q63" s="315"/>
      <c r="R63" s="315"/>
      <c r="S63" s="315"/>
    </row>
    <row r="64" spans="1:19" ht="12.75" customHeight="1">
      <c r="A64" s="322"/>
      <c r="B64" s="322"/>
      <c r="C64" s="348"/>
      <c r="D64" s="348"/>
      <c r="E64" s="348"/>
      <c r="F64" s="348"/>
      <c r="G64" s="348"/>
      <c r="H64" s="348"/>
      <c r="I64" s="322"/>
      <c r="J64" s="316"/>
      <c r="K64" s="316"/>
      <c r="L64" s="324"/>
      <c r="M64" s="331"/>
      <c r="N64" s="315"/>
      <c r="O64" s="315"/>
      <c r="P64" s="315"/>
      <c r="Q64" s="315"/>
      <c r="R64" s="315"/>
      <c r="S64" s="315"/>
    </row>
    <row r="65" spans="1:19" ht="12.75" customHeight="1">
      <c r="A65" s="322"/>
      <c r="B65" s="322"/>
      <c r="C65" s="348"/>
      <c r="D65" s="348"/>
      <c r="E65" s="348"/>
      <c r="F65" s="348"/>
      <c r="G65" s="348"/>
      <c r="H65" s="348"/>
      <c r="I65" s="322"/>
      <c r="J65" s="316"/>
      <c r="K65" s="316"/>
      <c r="L65" s="324"/>
      <c r="M65" s="331"/>
      <c r="N65" s="315"/>
      <c r="O65" s="315"/>
      <c r="P65" s="315"/>
      <c r="Q65" s="315"/>
      <c r="R65" s="315"/>
      <c r="S65" s="315"/>
    </row>
    <row r="66" spans="1:19" ht="12.75" customHeight="1">
      <c r="A66" s="322"/>
      <c r="B66" s="322"/>
      <c r="C66" s="343"/>
      <c r="D66" s="343"/>
      <c r="E66" s="343"/>
      <c r="F66" s="343"/>
      <c r="G66" s="343"/>
      <c r="H66" s="343"/>
      <c r="I66" s="322"/>
      <c r="J66" s="316"/>
      <c r="K66" s="316"/>
      <c r="L66" s="324"/>
      <c r="M66" s="331"/>
      <c r="N66" s="315"/>
      <c r="O66" s="315"/>
      <c r="P66" s="315"/>
      <c r="Q66" s="315"/>
      <c r="R66" s="315"/>
      <c r="S66" s="315"/>
    </row>
    <row r="67" spans="1:19" ht="12.75" customHeight="1">
      <c r="A67" s="322"/>
      <c r="B67" s="322"/>
      <c r="C67" s="349"/>
      <c r="D67" s="349"/>
      <c r="E67" s="349"/>
      <c r="F67" s="349"/>
      <c r="G67" s="349"/>
      <c r="H67" s="349"/>
      <c r="I67" s="322"/>
      <c r="J67" s="316"/>
      <c r="K67" s="316"/>
      <c r="L67" s="324"/>
      <c r="M67" s="331"/>
      <c r="N67" s="315"/>
      <c r="O67" s="315"/>
      <c r="P67" s="315"/>
      <c r="Q67" s="315"/>
      <c r="R67" s="315"/>
      <c r="S67" s="315"/>
    </row>
    <row r="68" spans="1:19" ht="12.75" customHeight="1">
      <c r="A68" s="322"/>
      <c r="B68" s="322"/>
      <c r="C68" s="349"/>
      <c r="D68" s="349"/>
      <c r="E68" s="349"/>
      <c r="F68" s="349"/>
      <c r="G68" s="349"/>
      <c r="H68" s="349"/>
      <c r="I68" s="322"/>
      <c r="J68" s="316"/>
      <c r="K68" s="316"/>
      <c r="L68" s="324"/>
      <c r="M68" s="331"/>
      <c r="N68" s="315"/>
      <c r="O68" s="315"/>
      <c r="P68" s="315"/>
      <c r="Q68" s="315"/>
      <c r="R68" s="315"/>
      <c r="S68" s="315"/>
    </row>
    <row r="69" spans="1:19" ht="12.75" customHeight="1">
      <c r="A69" s="322"/>
      <c r="B69" s="336"/>
      <c r="C69" s="346"/>
      <c r="D69" s="346"/>
      <c r="E69" s="346"/>
      <c r="F69" s="346"/>
      <c r="G69" s="346"/>
      <c r="H69" s="346"/>
      <c r="I69" s="322"/>
      <c r="J69" s="316"/>
      <c r="K69" s="316"/>
      <c r="L69" s="324"/>
      <c r="M69" s="331"/>
      <c r="N69" s="315"/>
      <c r="O69" s="315"/>
      <c r="P69" s="315"/>
      <c r="Q69" s="315"/>
      <c r="R69" s="315"/>
      <c r="S69" s="315"/>
    </row>
    <row r="70" spans="1:19" ht="12.75" customHeight="1">
      <c r="A70" s="336"/>
      <c r="B70" s="322"/>
      <c r="C70" s="323"/>
      <c r="D70" s="323"/>
      <c r="E70" s="323"/>
      <c r="F70" s="323"/>
      <c r="G70" s="323"/>
      <c r="H70" s="323"/>
      <c r="I70" s="322"/>
      <c r="J70" s="316"/>
      <c r="K70" s="316"/>
      <c r="L70" s="324"/>
      <c r="M70" s="331"/>
      <c r="N70" s="315"/>
      <c r="O70" s="315"/>
      <c r="P70" s="315"/>
      <c r="Q70" s="315"/>
      <c r="R70" s="315"/>
      <c r="S70" s="315"/>
    </row>
    <row r="71" spans="1:19" ht="12.75" customHeight="1">
      <c r="A71" s="322"/>
      <c r="B71" s="322"/>
      <c r="C71" s="343"/>
      <c r="D71" s="343"/>
      <c r="E71" s="343"/>
      <c r="F71" s="343"/>
      <c r="G71" s="343"/>
      <c r="H71" s="343"/>
      <c r="I71" s="322"/>
      <c r="J71" s="316"/>
      <c r="K71" s="316"/>
      <c r="L71" s="324"/>
      <c r="M71" s="331"/>
      <c r="N71" s="315"/>
      <c r="O71" s="315"/>
      <c r="P71" s="315"/>
      <c r="Q71" s="315"/>
      <c r="R71" s="315"/>
      <c r="S71" s="315"/>
    </row>
    <row r="72" spans="1:19" ht="12.75" customHeight="1">
      <c r="A72" s="322"/>
      <c r="B72" s="336"/>
      <c r="C72" s="337"/>
      <c r="D72" s="337"/>
      <c r="E72" s="337"/>
      <c r="F72" s="337"/>
      <c r="G72" s="337"/>
      <c r="H72" s="337"/>
      <c r="I72" s="322"/>
      <c r="J72" s="316"/>
      <c r="K72" s="316"/>
      <c r="L72" s="324"/>
      <c r="M72" s="331"/>
      <c r="N72" s="315"/>
      <c r="O72" s="315"/>
      <c r="P72" s="315"/>
      <c r="Q72" s="315"/>
      <c r="R72" s="315"/>
      <c r="S72" s="315"/>
    </row>
    <row r="73" spans="1:19" ht="12.75" customHeight="1">
      <c r="A73" s="336"/>
      <c r="B73" s="322"/>
      <c r="C73" s="338"/>
      <c r="D73" s="338"/>
      <c r="E73" s="338"/>
      <c r="F73" s="338"/>
      <c r="G73" s="338"/>
      <c r="H73" s="338"/>
      <c r="I73" s="322"/>
      <c r="J73" s="316"/>
      <c r="K73" s="316"/>
      <c r="L73" s="324"/>
      <c r="M73" s="331"/>
      <c r="N73" s="315"/>
      <c r="O73" s="315"/>
      <c r="P73" s="315"/>
      <c r="Q73" s="315"/>
      <c r="R73" s="315"/>
      <c r="S73" s="315"/>
    </row>
    <row r="74" spans="1:19" ht="12.75" customHeight="1">
      <c r="A74" s="322"/>
      <c r="B74" s="322"/>
      <c r="C74" s="338"/>
      <c r="D74" s="338"/>
      <c r="E74" s="338"/>
      <c r="F74" s="338"/>
      <c r="G74" s="338"/>
      <c r="H74" s="338"/>
      <c r="I74" s="322"/>
      <c r="J74" s="316"/>
      <c r="K74" s="316"/>
      <c r="L74" s="324"/>
      <c r="M74" s="331"/>
      <c r="N74" s="315"/>
      <c r="O74" s="315"/>
      <c r="P74" s="315"/>
      <c r="Q74" s="315"/>
      <c r="R74" s="315"/>
      <c r="S74" s="315"/>
    </row>
    <row r="75" spans="1:19" ht="12.75" customHeight="1">
      <c r="A75" s="322"/>
      <c r="B75" s="322"/>
      <c r="C75" s="323"/>
      <c r="D75" s="323"/>
      <c r="E75" s="323"/>
      <c r="F75" s="323"/>
      <c r="G75" s="323"/>
      <c r="H75" s="323"/>
      <c r="I75" s="322"/>
      <c r="J75" s="316"/>
      <c r="K75" s="316"/>
      <c r="L75" s="324"/>
      <c r="M75" s="331"/>
      <c r="N75" s="315"/>
      <c r="O75" s="315"/>
      <c r="P75" s="315"/>
      <c r="Q75" s="315"/>
      <c r="R75" s="315"/>
      <c r="S75" s="315"/>
    </row>
    <row r="76" spans="1:19" ht="12.75" customHeight="1">
      <c r="A76" s="322"/>
      <c r="B76" s="322"/>
      <c r="C76" s="345"/>
      <c r="D76" s="345"/>
      <c r="E76" s="345"/>
      <c r="F76" s="345"/>
      <c r="G76" s="345"/>
      <c r="H76" s="345"/>
      <c r="I76" s="322"/>
      <c r="J76" s="316"/>
      <c r="K76" s="324"/>
      <c r="L76" s="324"/>
      <c r="M76" s="331"/>
      <c r="N76" s="315"/>
      <c r="O76" s="315"/>
      <c r="P76" s="315"/>
      <c r="Q76" s="315"/>
      <c r="R76" s="315"/>
      <c r="S76" s="315"/>
    </row>
    <row r="77" spans="1:19" ht="12.75" customHeight="1">
      <c r="A77" s="322"/>
      <c r="B77" s="322"/>
      <c r="C77" s="333"/>
      <c r="D77" s="333"/>
      <c r="E77" s="333"/>
      <c r="F77" s="333"/>
      <c r="G77" s="333"/>
      <c r="H77" s="333"/>
      <c r="I77" s="322"/>
      <c r="J77" s="316"/>
      <c r="K77" s="316"/>
      <c r="L77" s="324"/>
      <c r="M77" s="331"/>
      <c r="N77" s="315"/>
      <c r="O77" s="315"/>
      <c r="P77" s="315"/>
      <c r="Q77" s="315"/>
      <c r="R77" s="315"/>
      <c r="S77" s="315"/>
    </row>
    <row r="78" spans="1:19" ht="12.75" customHeight="1">
      <c r="A78" s="322"/>
      <c r="B78" s="322"/>
      <c r="C78" s="343"/>
      <c r="D78" s="343"/>
      <c r="E78" s="343"/>
      <c r="F78" s="343"/>
      <c r="G78" s="343"/>
      <c r="H78" s="343"/>
      <c r="I78" s="322"/>
      <c r="J78" s="316"/>
      <c r="K78" s="316"/>
      <c r="L78" s="324"/>
      <c r="M78" s="331"/>
      <c r="N78" s="315"/>
      <c r="O78" s="315"/>
      <c r="P78" s="315"/>
      <c r="Q78" s="315"/>
      <c r="R78" s="315"/>
      <c r="S78" s="315"/>
    </row>
    <row r="79" spans="1:19" ht="12.75" customHeight="1">
      <c r="A79" s="322"/>
      <c r="B79" s="336"/>
      <c r="C79" s="337"/>
      <c r="D79" s="337"/>
      <c r="E79" s="337"/>
      <c r="F79" s="337"/>
      <c r="G79" s="337"/>
      <c r="H79" s="337"/>
      <c r="I79" s="322"/>
      <c r="J79" s="316"/>
      <c r="K79" s="316"/>
      <c r="L79" s="324"/>
      <c r="M79" s="331"/>
      <c r="N79" s="315"/>
      <c r="O79" s="315"/>
      <c r="P79" s="315"/>
      <c r="Q79" s="315"/>
      <c r="R79" s="315"/>
      <c r="S79" s="315"/>
    </row>
    <row r="80" spans="1:19" ht="12.75" customHeight="1">
      <c r="A80" s="336"/>
      <c r="B80" s="322"/>
      <c r="C80" s="323"/>
      <c r="D80" s="323"/>
      <c r="E80" s="323"/>
      <c r="F80" s="323"/>
      <c r="G80" s="323"/>
      <c r="H80" s="323"/>
      <c r="I80" s="322"/>
      <c r="J80" s="316"/>
      <c r="K80" s="316"/>
      <c r="L80" s="324"/>
      <c r="M80" s="331"/>
      <c r="N80" s="315"/>
      <c r="O80" s="315"/>
      <c r="P80" s="315"/>
      <c r="Q80" s="315"/>
      <c r="R80" s="315"/>
      <c r="S80" s="315"/>
    </row>
    <row r="81" spans="1:19" ht="12.75" customHeight="1">
      <c r="A81" s="322"/>
      <c r="B81" s="322"/>
      <c r="C81" s="323"/>
      <c r="D81" s="323"/>
      <c r="E81" s="323"/>
      <c r="F81" s="323"/>
      <c r="G81" s="323"/>
      <c r="H81" s="323"/>
      <c r="I81" s="322"/>
      <c r="J81" s="316"/>
      <c r="K81" s="316"/>
      <c r="L81" s="324"/>
      <c r="M81" s="331"/>
      <c r="N81" s="315"/>
      <c r="O81" s="315"/>
      <c r="P81" s="315"/>
      <c r="Q81" s="315"/>
      <c r="R81" s="315"/>
      <c r="S81" s="315"/>
    </row>
    <row r="82" spans="1:19" ht="12.75" customHeight="1">
      <c r="A82" s="322"/>
      <c r="B82" s="322"/>
      <c r="C82" s="323"/>
      <c r="D82" s="323"/>
      <c r="E82" s="323"/>
      <c r="F82" s="323"/>
      <c r="G82" s="323"/>
      <c r="H82" s="323"/>
      <c r="I82" s="322"/>
      <c r="J82" s="316"/>
      <c r="K82" s="316"/>
      <c r="L82" s="324"/>
      <c r="M82" s="331"/>
      <c r="N82" s="315"/>
      <c r="O82" s="315"/>
      <c r="P82" s="315"/>
      <c r="Q82" s="315"/>
      <c r="R82" s="315"/>
      <c r="S82" s="315"/>
    </row>
    <row r="83" spans="1:19" ht="12.75" customHeight="1">
      <c r="A83" s="322"/>
      <c r="B83" s="322"/>
      <c r="C83" s="323"/>
      <c r="D83" s="323"/>
      <c r="E83" s="323"/>
      <c r="F83" s="323"/>
      <c r="G83" s="323"/>
      <c r="H83" s="323"/>
      <c r="I83" s="322"/>
      <c r="J83" s="316"/>
      <c r="K83" s="316"/>
      <c r="L83" s="324"/>
      <c r="M83" s="331"/>
      <c r="N83" s="315"/>
      <c r="O83" s="315"/>
      <c r="P83" s="315"/>
      <c r="Q83" s="315"/>
      <c r="R83" s="315"/>
      <c r="S83" s="315"/>
    </row>
    <row r="84" spans="1:19" ht="12.75" customHeight="1">
      <c r="A84" s="322"/>
      <c r="B84" s="322"/>
      <c r="C84" s="323"/>
      <c r="D84" s="323"/>
      <c r="E84" s="323"/>
      <c r="F84" s="323"/>
      <c r="G84" s="323"/>
      <c r="H84" s="323"/>
      <c r="I84" s="322"/>
      <c r="J84" s="316"/>
      <c r="K84" s="316"/>
      <c r="L84" s="324"/>
      <c r="M84" s="331"/>
      <c r="N84" s="315"/>
      <c r="O84" s="315"/>
      <c r="P84" s="315"/>
      <c r="Q84" s="315"/>
      <c r="R84" s="315"/>
      <c r="S84" s="315"/>
    </row>
    <row r="85" spans="1:19" ht="12.75" customHeight="1">
      <c r="A85" s="322"/>
      <c r="B85" s="322"/>
      <c r="C85" s="323"/>
      <c r="D85" s="323"/>
      <c r="E85" s="323"/>
      <c r="F85" s="323"/>
      <c r="G85" s="323"/>
      <c r="H85" s="323"/>
      <c r="I85" s="322"/>
      <c r="J85" s="316"/>
      <c r="K85" s="316"/>
      <c r="L85" s="324"/>
      <c r="M85" s="331"/>
      <c r="N85" s="315"/>
      <c r="O85" s="315"/>
      <c r="P85" s="315"/>
      <c r="Q85" s="315"/>
      <c r="R85" s="315"/>
      <c r="S85" s="315"/>
    </row>
    <row r="86" spans="1:19" ht="12.75" customHeight="1">
      <c r="A86" s="322"/>
      <c r="B86" s="322"/>
      <c r="C86" s="323"/>
      <c r="D86" s="323"/>
      <c r="E86" s="323"/>
      <c r="F86" s="323"/>
      <c r="G86" s="323"/>
      <c r="H86" s="323"/>
      <c r="I86" s="322"/>
      <c r="J86" s="339"/>
      <c r="K86" s="316"/>
      <c r="L86" s="324"/>
      <c r="M86" s="331"/>
      <c r="N86" s="315"/>
      <c r="O86" s="315"/>
      <c r="P86" s="315"/>
      <c r="Q86" s="315"/>
      <c r="R86" s="315"/>
      <c r="S86" s="315"/>
    </row>
    <row r="87" spans="1:19" ht="12.75" customHeight="1">
      <c r="A87" s="322"/>
      <c r="B87" s="322"/>
      <c r="C87" s="345"/>
      <c r="D87" s="345"/>
      <c r="E87" s="345"/>
      <c r="F87" s="345"/>
      <c r="G87" s="345"/>
      <c r="H87" s="345"/>
      <c r="I87" s="322"/>
      <c r="J87" s="316"/>
      <c r="K87" s="316"/>
      <c r="L87" s="324"/>
      <c r="M87" s="331"/>
      <c r="N87" s="315"/>
      <c r="O87" s="315"/>
      <c r="P87" s="315"/>
      <c r="Q87" s="315"/>
      <c r="R87" s="315"/>
      <c r="S87" s="315"/>
    </row>
    <row r="88" spans="1:19" ht="12.75" customHeight="1">
      <c r="A88" s="322"/>
      <c r="B88" s="322"/>
      <c r="C88" s="345"/>
      <c r="D88" s="345"/>
      <c r="E88" s="345"/>
      <c r="F88" s="345"/>
      <c r="G88" s="345"/>
      <c r="H88" s="345"/>
      <c r="I88" s="322"/>
      <c r="J88" s="316"/>
      <c r="K88" s="316"/>
      <c r="L88" s="324"/>
      <c r="M88" s="331"/>
      <c r="N88" s="315"/>
      <c r="O88" s="315"/>
      <c r="P88" s="315"/>
      <c r="Q88" s="315"/>
      <c r="R88" s="315"/>
      <c r="S88" s="315"/>
    </row>
    <row r="89" spans="1:19" ht="12.75" customHeight="1">
      <c r="A89" s="322"/>
      <c r="B89" s="322"/>
      <c r="C89" s="343"/>
      <c r="D89" s="343"/>
      <c r="E89" s="343"/>
      <c r="F89" s="343"/>
      <c r="G89" s="343"/>
      <c r="H89" s="343"/>
      <c r="I89" s="322"/>
      <c r="J89" s="316"/>
      <c r="K89" s="316"/>
      <c r="L89" s="324"/>
      <c r="M89" s="331"/>
      <c r="N89" s="315"/>
      <c r="O89" s="315"/>
      <c r="P89" s="315"/>
      <c r="Q89" s="315"/>
      <c r="R89" s="315"/>
      <c r="S89" s="315"/>
    </row>
    <row r="90" spans="1:19" ht="12.75" customHeight="1">
      <c r="A90" s="322"/>
      <c r="B90" s="336"/>
      <c r="C90" s="337"/>
      <c r="D90" s="337"/>
      <c r="E90" s="337"/>
      <c r="F90" s="337"/>
      <c r="G90" s="337"/>
      <c r="H90" s="337"/>
      <c r="I90" s="322"/>
      <c r="J90" s="316"/>
      <c r="K90" s="316"/>
      <c r="L90" s="324"/>
      <c r="M90" s="331"/>
      <c r="N90" s="315"/>
      <c r="O90" s="319"/>
      <c r="P90" s="315"/>
      <c r="Q90" s="315"/>
      <c r="R90" s="315"/>
      <c r="S90" s="315"/>
    </row>
    <row r="91" spans="1:19" ht="12.75" customHeight="1">
      <c r="A91" s="336"/>
      <c r="B91" s="322"/>
      <c r="C91" s="323"/>
      <c r="D91" s="323"/>
      <c r="E91" s="323"/>
      <c r="F91" s="323"/>
      <c r="G91" s="323"/>
      <c r="H91" s="323"/>
      <c r="I91" s="322"/>
      <c r="J91" s="339"/>
      <c r="K91" s="316"/>
      <c r="L91" s="324"/>
      <c r="M91" s="331"/>
      <c r="N91" s="315"/>
      <c r="O91" s="317"/>
      <c r="P91" s="315"/>
      <c r="Q91" s="315"/>
      <c r="R91" s="315"/>
      <c r="S91" s="315"/>
    </row>
    <row r="92" spans="1:19" ht="12.75" customHeight="1">
      <c r="A92" s="322"/>
      <c r="B92" s="322"/>
      <c r="C92" s="323"/>
      <c r="D92" s="323"/>
      <c r="E92" s="323"/>
      <c r="F92" s="323"/>
      <c r="G92" s="323"/>
      <c r="H92" s="323"/>
      <c r="I92" s="322"/>
      <c r="J92" s="339"/>
      <c r="K92" s="316"/>
      <c r="L92" s="324"/>
      <c r="M92" s="331"/>
      <c r="N92" s="315"/>
      <c r="O92" s="315"/>
      <c r="P92" s="315"/>
      <c r="Q92" s="315"/>
      <c r="R92" s="315"/>
      <c r="S92" s="315"/>
    </row>
    <row r="93" spans="1:19" ht="12.75" customHeight="1">
      <c r="A93" s="322"/>
      <c r="B93" s="322"/>
      <c r="C93" s="323"/>
      <c r="D93" s="323"/>
      <c r="E93" s="323"/>
      <c r="F93" s="323"/>
      <c r="G93" s="323"/>
      <c r="H93" s="323"/>
      <c r="I93" s="322"/>
      <c r="J93" s="339"/>
      <c r="K93" s="316"/>
      <c r="L93" s="324"/>
      <c r="M93" s="331"/>
      <c r="N93" s="315"/>
      <c r="O93" s="315"/>
      <c r="P93" s="315"/>
      <c r="Q93" s="315"/>
      <c r="R93" s="315"/>
      <c r="S93" s="315"/>
    </row>
    <row r="94" spans="1:19" ht="12.75" customHeight="1">
      <c r="A94" s="322"/>
      <c r="B94" s="322"/>
      <c r="C94" s="338"/>
      <c r="D94" s="338"/>
      <c r="E94" s="338"/>
      <c r="F94" s="338"/>
      <c r="G94" s="338"/>
      <c r="H94" s="338"/>
      <c r="I94" s="322"/>
      <c r="J94" s="339"/>
      <c r="K94" s="316"/>
      <c r="L94" s="324"/>
      <c r="M94" s="331"/>
      <c r="N94" s="315"/>
      <c r="O94" s="315"/>
      <c r="P94" s="315"/>
      <c r="Q94" s="315"/>
      <c r="R94" s="315"/>
      <c r="S94" s="315"/>
    </row>
    <row r="95" spans="1:19" ht="12.75" customHeight="1">
      <c r="A95" s="322"/>
      <c r="B95" s="322"/>
      <c r="C95" s="350"/>
      <c r="D95" s="350"/>
      <c r="E95" s="350"/>
      <c r="F95" s="350"/>
      <c r="G95" s="350"/>
      <c r="H95" s="350"/>
      <c r="I95" s="322"/>
      <c r="J95" s="316"/>
      <c r="K95" s="316"/>
      <c r="L95" s="324"/>
      <c r="M95" s="331"/>
      <c r="N95" s="315"/>
      <c r="O95" s="315"/>
      <c r="P95" s="315"/>
      <c r="Q95" s="315"/>
      <c r="R95" s="315"/>
      <c r="S95" s="315"/>
    </row>
    <row r="96" spans="1:19" ht="12.75" customHeight="1">
      <c r="A96" s="322"/>
      <c r="B96" s="322"/>
      <c r="C96" s="343"/>
      <c r="D96" s="343"/>
      <c r="E96" s="343"/>
      <c r="F96" s="343"/>
      <c r="G96" s="343"/>
      <c r="H96" s="343"/>
      <c r="I96" s="322"/>
      <c r="J96" s="316"/>
      <c r="K96" s="316"/>
      <c r="L96" s="324"/>
      <c r="M96" s="331"/>
      <c r="N96" s="315"/>
      <c r="O96" s="315"/>
      <c r="P96" s="315"/>
      <c r="Q96" s="315"/>
      <c r="R96" s="315"/>
      <c r="S96" s="315"/>
    </row>
    <row r="97" spans="1:19" ht="12.75" customHeight="1">
      <c r="A97" s="322"/>
      <c r="B97" s="336"/>
      <c r="C97" s="337"/>
      <c r="D97" s="337"/>
      <c r="E97" s="337"/>
      <c r="F97" s="337"/>
      <c r="G97" s="337"/>
      <c r="H97" s="337"/>
      <c r="I97" s="322"/>
      <c r="J97" s="316"/>
      <c r="K97" s="316"/>
      <c r="L97" s="324"/>
      <c r="M97" s="331"/>
      <c r="N97" s="315"/>
      <c r="O97" s="315"/>
      <c r="P97" s="315"/>
      <c r="Q97" s="315"/>
      <c r="R97" s="315"/>
      <c r="S97" s="315"/>
    </row>
    <row r="98" spans="1:19" ht="12.75" customHeight="1">
      <c r="A98" s="336"/>
      <c r="B98" s="322"/>
      <c r="C98" s="323"/>
      <c r="D98" s="323"/>
      <c r="E98" s="323"/>
      <c r="F98" s="323"/>
      <c r="G98" s="323"/>
      <c r="H98" s="323"/>
      <c r="I98" s="322"/>
      <c r="J98" s="316"/>
      <c r="K98" s="316"/>
      <c r="L98" s="316"/>
      <c r="M98" s="331"/>
      <c r="N98" s="315"/>
      <c r="O98" s="315"/>
      <c r="P98" s="315"/>
      <c r="Q98" s="315"/>
      <c r="R98" s="315"/>
      <c r="S98" s="315"/>
    </row>
    <row r="99" spans="1:19" ht="12.75" customHeight="1">
      <c r="A99" s="322"/>
      <c r="B99" s="322"/>
      <c r="C99" s="343"/>
      <c r="D99" s="343"/>
      <c r="E99" s="343"/>
      <c r="F99" s="343"/>
      <c r="G99" s="343"/>
      <c r="H99" s="343"/>
      <c r="I99" s="322"/>
      <c r="J99" s="316"/>
      <c r="K99" s="316"/>
      <c r="L99" s="316"/>
      <c r="M99" s="331"/>
      <c r="N99" s="315"/>
      <c r="O99" s="315"/>
      <c r="P99" s="315"/>
      <c r="Q99" s="315"/>
      <c r="R99" s="315"/>
      <c r="S99" s="315"/>
    </row>
    <row r="100" spans="1:19" ht="12.75" customHeight="1">
      <c r="A100" s="322"/>
      <c r="B100" s="322"/>
      <c r="C100" s="323"/>
      <c r="D100" s="323"/>
      <c r="E100" s="323"/>
      <c r="F100" s="323"/>
      <c r="G100" s="323"/>
      <c r="H100" s="323"/>
      <c r="I100" s="322"/>
      <c r="J100" s="316"/>
      <c r="K100" s="316"/>
      <c r="L100" s="316"/>
      <c r="M100" s="331"/>
      <c r="N100" s="315"/>
      <c r="O100" s="315"/>
      <c r="P100" s="315"/>
      <c r="Q100" s="315"/>
      <c r="R100" s="315"/>
      <c r="S100" s="315"/>
    </row>
    <row r="101" spans="1:19" ht="12">
      <c r="A101" s="322"/>
      <c r="B101" s="322"/>
      <c r="C101" s="323"/>
      <c r="D101" s="323"/>
      <c r="E101" s="323"/>
      <c r="F101" s="323"/>
      <c r="G101" s="323"/>
      <c r="H101" s="323"/>
      <c r="I101" s="322"/>
      <c r="J101" s="316"/>
      <c r="K101" s="316"/>
      <c r="L101" s="316"/>
      <c r="M101" s="331"/>
      <c r="N101" s="315"/>
      <c r="O101" s="315"/>
      <c r="P101" s="315"/>
      <c r="Q101" s="315"/>
      <c r="R101" s="315"/>
      <c r="S101" s="315"/>
    </row>
    <row r="102" spans="1:19" ht="12">
      <c r="A102" s="322"/>
      <c r="B102" s="322"/>
      <c r="C102" s="337"/>
      <c r="D102" s="337"/>
      <c r="E102" s="337"/>
      <c r="F102" s="337"/>
      <c r="G102" s="337"/>
      <c r="H102" s="337"/>
      <c r="I102" s="322"/>
      <c r="J102" s="316"/>
      <c r="K102" s="316"/>
      <c r="L102" s="316"/>
      <c r="M102" s="331"/>
      <c r="N102" s="315"/>
      <c r="O102" s="315"/>
      <c r="P102" s="315"/>
      <c r="Q102" s="315"/>
      <c r="R102" s="315"/>
      <c r="S102" s="315"/>
    </row>
    <row r="103" spans="1:19" ht="12" customHeight="1">
      <c r="A103" s="322"/>
      <c r="B103" s="322"/>
      <c r="C103" s="323"/>
      <c r="D103" s="323"/>
      <c r="E103" s="323"/>
      <c r="F103" s="323"/>
      <c r="G103" s="323"/>
      <c r="H103" s="323"/>
      <c r="I103" s="322"/>
      <c r="J103" s="316"/>
      <c r="K103" s="316"/>
      <c r="L103" s="316"/>
      <c r="M103" s="331"/>
      <c r="N103" s="315"/>
      <c r="O103" s="315"/>
      <c r="P103" s="315"/>
      <c r="Q103" s="315"/>
      <c r="R103" s="315"/>
      <c r="S103" s="315"/>
    </row>
    <row r="104" spans="1:19" ht="12">
      <c r="A104" s="322"/>
      <c r="B104" s="322"/>
      <c r="C104" s="323"/>
      <c r="D104" s="323"/>
      <c r="E104" s="323"/>
      <c r="F104" s="323"/>
      <c r="G104" s="323"/>
      <c r="H104" s="323"/>
      <c r="I104" s="322"/>
      <c r="J104" s="316"/>
      <c r="K104" s="316"/>
      <c r="L104" s="316"/>
      <c r="M104" s="331"/>
      <c r="N104" s="315"/>
      <c r="O104" s="315"/>
      <c r="P104" s="315"/>
      <c r="Q104" s="315"/>
      <c r="R104" s="315"/>
      <c r="S104" s="315"/>
    </row>
    <row r="105" spans="1:19" ht="12">
      <c r="A105" s="322"/>
      <c r="B105" s="322"/>
      <c r="C105" s="323"/>
      <c r="D105" s="323"/>
      <c r="E105" s="323"/>
      <c r="F105" s="323"/>
      <c r="G105" s="323"/>
      <c r="H105" s="323"/>
      <c r="I105" s="322"/>
      <c r="J105" s="316"/>
      <c r="K105" s="316"/>
      <c r="L105" s="316"/>
      <c r="M105" s="331"/>
      <c r="N105" s="315"/>
      <c r="O105" s="315"/>
      <c r="P105" s="315"/>
      <c r="Q105" s="315"/>
      <c r="R105" s="315"/>
      <c r="S105" s="315"/>
    </row>
    <row r="106" spans="1:19" ht="12">
      <c r="A106" s="322"/>
      <c r="B106" s="322"/>
      <c r="C106" s="323"/>
      <c r="D106" s="323"/>
      <c r="E106" s="323"/>
      <c r="F106" s="323"/>
      <c r="G106" s="323"/>
      <c r="H106" s="323"/>
      <c r="I106" s="322"/>
      <c r="J106" s="316"/>
      <c r="K106" s="316"/>
      <c r="L106" s="316"/>
      <c r="M106" s="331"/>
      <c r="N106" s="315"/>
      <c r="O106" s="315"/>
      <c r="P106" s="315"/>
      <c r="Q106" s="315"/>
      <c r="R106" s="315"/>
      <c r="S106" s="315"/>
    </row>
    <row r="107" spans="1:19" ht="12">
      <c r="A107" s="322"/>
      <c r="B107" s="322"/>
      <c r="C107" s="323"/>
      <c r="D107" s="323"/>
      <c r="E107" s="323"/>
      <c r="F107" s="323"/>
      <c r="G107" s="323"/>
      <c r="H107" s="323"/>
      <c r="I107" s="322"/>
      <c r="J107" s="316"/>
      <c r="K107" s="316"/>
      <c r="L107" s="316"/>
      <c r="M107" s="331"/>
      <c r="N107" s="315"/>
      <c r="O107" s="315"/>
      <c r="P107" s="315"/>
      <c r="Q107" s="315"/>
      <c r="R107" s="315"/>
      <c r="S107" s="315"/>
    </row>
    <row r="108" spans="1:19" ht="12">
      <c r="A108" s="322"/>
      <c r="B108" s="322"/>
      <c r="C108" s="323"/>
      <c r="D108" s="323"/>
      <c r="E108" s="323"/>
      <c r="F108" s="323"/>
      <c r="G108" s="323"/>
      <c r="H108" s="323"/>
      <c r="I108" s="322"/>
      <c r="J108" s="316"/>
      <c r="K108" s="316"/>
      <c r="L108" s="316"/>
      <c r="M108" s="331"/>
      <c r="N108" s="315"/>
      <c r="O108" s="315"/>
      <c r="P108" s="315"/>
      <c r="Q108" s="315"/>
      <c r="R108" s="315"/>
      <c r="S108" s="315"/>
    </row>
    <row r="109" spans="1:19" ht="12">
      <c r="A109" s="322"/>
      <c r="B109" s="322"/>
      <c r="C109" s="323"/>
      <c r="D109" s="323"/>
      <c r="E109" s="323"/>
      <c r="F109" s="323"/>
      <c r="G109" s="323"/>
      <c r="H109" s="323"/>
      <c r="I109" s="322"/>
      <c r="J109" s="316"/>
      <c r="K109" s="316"/>
      <c r="L109" s="316"/>
      <c r="M109" s="331"/>
      <c r="N109" s="315"/>
      <c r="O109" s="315"/>
      <c r="P109" s="315"/>
      <c r="Q109" s="315"/>
      <c r="R109" s="315"/>
      <c r="S109" s="315"/>
    </row>
    <row r="110" spans="1:19" ht="12">
      <c r="A110" s="322"/>
      <c r="B110" s="322"/>
      <c r="C110" s="323"/>
      <c r="D110" s="323"/>
      <c r="E110" s="323"/>
      <c r="F110" s="323"/>
      <c r="G110" s="323"/>
      <c r="H110" s="323"/>
      <c r="I110" s="322"/>
      <c r="J110" s="316"/>
      <c r="K110" s="316"/>
      <c r="L110" s="316"/>
      <c r="M110" s="331"/>
      <c r="N110" s="315"/>
      <c r="O110" s="315"/>
      <c r="P110" s="315"/>
      <c r="Q110" s="315"/>
      <c r="R110" s="315"/>
      <c r="S110" s="315"/>
    </row>
    <row r="111" spans="1:14" ht="12">
      <c r="A111" s="322"/>
      <c r="B111" s="322"/>
      <c r="C111" s="323"/>
      <c r="D111" s="323"/>
      <c r="E111" s="323"/>
      <c r="F111" s="323"/>
      <c r="G111" s="323"/>
      <c r="H111" s="323"/>
      <c r="I111" s="322"/>
      <c r="J111" s="316"/>
      <c r="K111" s="316"/>
      <c r="L111" s="316"/>
      <c r="M111" s="331"/>
      <c r="N111" s="315"/>
    </row>
    <row r="112" spans="1:13" ht="12">
      <c r="A112" s="322"/>
      <c r="B112" s="322"/>
      <c r="C112" s="323"/>
      <c r="D112" s="323"/>
      <c r="E112" s="323"/>
      <c r="F112" s="323"/>
      <c r="G112" s="323"/>
      <c r="H112" s="323"/>
      <c r="I112" s="322"/>
      <c r="J112" s="316"/>
      <c r="K112" s="316"/>
      <c r="L112" s="316"/>
      <c r="M112" s="331"/>
    </row>
    <row r="113" spans="1:13" ht="12">
      <c r="A113" s="322"/>
      <c r="B113" s="322"/>
      <c r="C113" s="338"/>
      <c r="D113" s="338"/>
      <c r="E113" s="338"/>
      <c r="F113" s="338"/>
      <c r="G113" s="338"/>
      <c r="H113" s="338"/>
      <c r="I113" s="322"/>
      <c r="J113" s="316"/>
      <c r="K113" s="316"/>
      <c r="L113" s="316"/>
      <c r="M113" s="331"/>
    </row>
    <row r="114" spans="1:13" ht="12">
      <c r="A114" s="322"/>
      <c r="B114" s="322"/>
      <c r="C114" s="338"/>
      <c r="D114" s="338"/>
      <c r="E114" s="338"/>
      <c r="F114" s="338"/>
      <c r="G114" s="338"/>
      <c r="H114" s="338"/>
      <c r="I114" s="322"/>
      <c r="J114" s="316"/>
      <c r="K114" s="316"/>
      <c r="L114" s="316"/>
      <c r="M114" s="331"/>
    </row>
    <row r="115" spans="1:13" ht="12">
      <c r="A115" s="322"/>
      <c r="B115" s="322"/>
      <c r="C115" s="338"/>
      <c r="D115" s="338"/>
      <c r="E115" s="338"/>
      <c r="F115" s="338"/>
      <c r="G115" s="338"/>
      <c r="H115" s="338"/>
      <c r="I115" s="322"/>
      <c r="J115" s="316"/>
      <c r="K115" s="316"/>
      <c r="L115" s="316"/>
      <c r="M115" s="331"/>
    </row>
    <row r="116" spans="1:13" ht="12.75" customHeight="1">
      <c r="A116" s="322"/>
      <c r="B116" s="322"/>
      <c r="C116" s="338"/>
      <c r="D116" s="338"/>
      <c r="E116" s="338"/>
      <c r="F116" s="338"/>
      <c r="G116" s="338"/>
      <c r="H116" s="338"/>
      <c r="I116" s="322"/>
      <c r="J116" s="316"/>
      <c r="K116" s="316"/>
      <c r="L116" s="316"/>
      <c r="M116" s="331"/>
    </row>
    <row r="117" spans="1:13" ht="12">
      <c r="A117" s="322"/>
      <c r="B117" s="322"/>
      <c r="C117" s="338"/>
      <c r="D117" s="338"/>
      <c r="E117" s="338"/>
      <c r="F117" s="338"/>
      <c r="G117" s="338"/>
      <c r="H117" s="338"/>
      <c r="I117" s="322"/>
      <c r="J117" s="316"/>
      <c r="K117" s="316"/>
      <c r="L117" s="316"/>
      <c r="M117" s="331"/>
    </row>
    <row r="118" spans="1:13" ht="12">
      <c r="A118" s="322"/>
      <c r="B118" s="322"/>
      <c r="C118" s="338"/>
      <c r="D118" s="338"/>
      <c r="E118" s="338"/>
      <c r="F118" s="338"/>
      <c r="G118" s="338"/>
      <c r="H118" s="338"/>
      <c r="I118" s="322"/>
      <c r="J118" s="316"/>
      <c r="K118" s="316"/>
      <c r="L118" s="316"/>
      <c r="M118" s="331"/>
    </row>
    <row r="119" spans="1:13" ht="12">
      <c r="A119" s="322"/>
      <c r="B119" s="322"/>
      <c r="C119" s="338"/>
      <c r="D119" s="338"/>
      <c r="E119" s="338"/>
      <c r="F119" s="338"/>
      <c r="G119" s="338"/>
      <c r="H119" s="338"/>
      <c r="I119" s="322"/>
      <c r="J119" s="316"/>
      <c r="K119" s="316"/>
      <c r="L119" s="316"/>
      <c r="M119" s="331"/>
    </row>
    <row r="120" spans="1:13" ht="12">
      <c r="A120" s="322"/>
      <c r="B120" s="322"/>
      <c r="C120" s="351"/>
      <c r="D120" s="351"/>
      <c r="E120" s="351"/>
      <c r="F120" s="351"/>
      <c r="G120" s="351"/>
      <c r="H120" s="351"/>
      <c r="I120" s="322"/>
      <c r="J120" s="316"/>
      <c r="K120" s="316"/>
      <c r="L120" s="316"/>
      <c r="M120" s="331"/>
    </row>
    <row r="121" spans="1:13" ht="12">
      <c r="A121" s="322"/>
      <c r="B121" s="322"/>
      <c r="C121" s="347"/>
      <c r="D121" s="347"/>
      <c r="E121" s="347"/>
      <c r="F121" s="347"/>
      <c r="G121" s="347"/>
      <c r="H121" s="347"/>
      <c r="I121" s="322"/>
      <c r="J121" s="316"/>
      <c r="K121" s="316"/>
      <c r="L121" s="316"/>
      <c r="M121" s="331"/>
    </row>
    <row r="122" spans="1:13" ht="12">
      <c r="A122" s="322"/>
      <c r="B122" s="322"/>
      <c r="C122" s="323"/>
      <c r="D122" s="323"/>
      <c r="E122" s="323"/>
      <c r="F122" s="323"/>
      <c r="G122" s="323"/>
      <c r="H122" s="323"/>
      <c r="I122" s="322"/>
      <c r="J122" s="316"/>
      <c r="K122" s="316"/>
      <c r="L122" s="316"/>
      <c r="M122" s="331"/>
    </row>
    <row r="123" spans="1:13" ht="12">
      <c r="A123" s="322"/>
      <c r="B123" s="322"/>
      <c r="C123" s="323"/>
      <c r="D123" s="323"/>
      <c r="E123" s="323"/>
      <c r="F123" s="323"/>
      <c r="G123" s="323"/>
      <c r="H123" s="323"/>
      <c r="I123" s="322"/>
      <c r="J123" s="316"/>
      <c r="K123" s="316"/>
      <c r="L123" s="316"/>
      <c r="M123" s="331"/>
    </row>
    <row r="124" spans="1:13" ht="12">
      <c r="A124" s="322"/>
      <c r="B124" s="322"/>
      <c r="C124" s="323"/>
      <c r="D124" s="323"/>
      <c r="E124" s="323"/>
      <c r="F124" s="323"/>
      <c r="G124" s="323"/>
      <c r="H124" s="323"/>
      <c r="I124" s="322"/>
      <c r="J124" s="316"/>
      <c r="K124" s="316"/>
      <c r="L124" s="316"/>
      <c r="M124" s="331"/>
    </row>
    <row r="125" spans="1:13" ht="12" customHeight="1">
      <c r="A125" s="322"/>
      <c r="B125" s="322"/>
      <c r="C125" s="323"/>
      <c r="D125" s="323"/>
      <c r="E125" s="323"/>
      <c r="F125" s="323"/>
      <c r="G125" s="323"/>
      <c r="H125" s="323"/>
      <c r="I125" s="322"/>
      <c r="J125" s="316"/>
      <c r="K125" s="316"/>
      <c r="L125" s="316"/>
      <c r="M125" s="331"/>
    </row>
    <row r="126" spans="1:13" ht="12">
      <c r="A126" s="322"/>
      <c r="B126" s="322"/>
      <c r="C126" s="323"/>
      <c r="D126" s="323"/>
      <c r="E126" s="323"/>
      <c r="F126" s="323"/>
      <c r="G126" s="323"/>
      <c r="H126" s="323"/>
      <c r="I126" s="322"/>
      <c r="J126" s="316"/>
      <c r="K126" s="316"/>
      <c r="L126" s="316"/>
      <c r="M126" s="331"/>
    </row>
    <row r="127" spans="1:13" ht="12">
      <c r="A127" s="322"/>
      <c r="B127" s="322"/>
      <c r="C127" s="347"/>
      <c r="D127" s="347"/>
      <c r="E127" s="347"/>
      <c r="F127" s="347"/>
      <c r="G127" s="347"/>
      <c r="H127" s="347"/>
      <c r="I127" s="322"/>
      <c r="J127" s="316"/>
      <c r="K127" s="316"/>
      <c r="L127" s="316"/>
      <c r="M127" s="331"/>
    </row>
    <row r="128" spans="1:13" ht="12">
      <c r="A128" s="322"/>
      <c r="B128" s="322"/>
      <c r="C128" s="347"/>
      <c r="D128" s="347"/>
      <c r="E128" s="347"/>
      <c r="F128" s="347"/>
      <c r="G128" s="347"/>
      <c r="H128" s="347"/>
      <c r="I128" s="322"/>
      <c r="J128" s="316"/>
      <c r="K128" s="316"/>
      <c r="L128" s="316"/>
      <c r="M128" s="331"/>
    </row>
    <row r="129" spans="1:13" ht="12">
      <c r="A129" s="322"/>
      <c r="B129" s="322"/>
      <c r="C129" s="347"/>
      <c r="D129" s="347"/>
      <c r="E129" s="347"/>
      <c r="F129" s="347"/>
      <c r="G129" s="347"/>
      <c r="H129" s="347"/>
      <c r="I129" s="322"/>
      <c r="J129" s="316"/>
      <c r="K129" s="316"/>
      <c r="L129" s="316"/>
      <c r="M129" s="331"/>
    </row>
    <row r="130" spans="1:13" ht="12">
      <c r="A130" s="322"/>
      <c r="B130" s="322"/>
      <c r="C130" s="347"/>
      <c r="D130" s="347"/>
      <c r="E130" s="347"/>
      <c r="F130" s="347"/>
      <c r="G130" s="347"/>
      <c r="H130" s="347"/>
      <c r="I130" s="322"/>
      <c r="J130" s="316"/>
      <c r="K130" s="316"/>
      <c r="L130" s="316"/>
      <c r="M130" s="331"/>
    </row>
    <row r="131" spans="1:13" ht="12">
      <c r="A131" s="322"/>
      <c r="B131" s="322"/>
      <c r="C131" s="347"/>
      <c r="D131" s="347"/>
      <c r="E131" s="347"/>
      <c r="F131" s="347"/>
      <c r="G131" s="347"/>
      <c r="H131" s="347"/>
      <c r="I131" s="322"/>
      <c r="J131" s="316"/>
      <c r="K131" s="316"/>
      <c r="L131" s="316"/>
      <c r="M131" s="331"/>
    </row>
    <row r="132" spans="1:13" ht="12" customHeight="1">
      <c r="A132" s="322"/>
      <c r="B132" s="322"/>
      <c r="C132" s="347"/>
      <c r="D132" s="347"/>
      <c r="E132" s="347"/>
      <c r="F132" s="347"/>
      <c r="G132" s="347"/>
      <c r="H132" s="347"/>
      <c r="I132" s="322"/>
      <c r="J132" s="316"/>
      <c r="K132" s="316"/>
      <c r="L132" s="316"/>
      <c r="M132" s="331"/>
    </row>
    <row r="133" spans="1:13" ht="12" customHeight="1">
      <c r="A133" s="322"/>
      <c r="B133" s="322"/>
      <c r="C133" s="323"/>
      <c r="D133" s="323"/>
      <c r="E133" s="323"/>
      <c r="F133" s="323"/>
      <c r="G133" s="323"/>
      <c r="H133" s="323"/>
      <c r="I133" s="322"/>
      <c r="J133" s="316"/>
      <c r="K133" s="316"/>
      <c r="L133" s="316"/>
      <c r="M133" s="331"/>
    </row>
    <row r="134" spans="1:13" ht="12">
      <c r="A134" s="322"/>
      <c r="B134" s="322"/>
      <c r="C134" s="323"/>
      <c r="D134" s="323"/>
      <c r="E134" s="323"/>
      <c r="F134" s="323"/>
      <c r="G134" s="323"/>
      <c r="H134" s="323"/>
      <c r="I134" s="322"/>
      <c r="J134" s="316"/>
      <c r="K134" s="316"/>
      <c r="L134" s="316"/>
      <c r="M134" s="331"/>
    </row>
    <row r="135" spans="1:13" ht="12">
      <c r="A135" s="322"/>
      <c r="B135" s="322"/>
      <c r="C135" s="323"/>
      <c r="D135" s="323"/>
      <c r="E135" s="323"/>
      <c r="F135" s="323"/>
      <c r="G135" s="323"/>
      <c r="H135" s="323"/>
      <c r="I135" s="322"/>
      <c r="J135" s="316"/>
      <c r="K135" s="316"/>
      <c r="L135" s="316"/>
      <c r="M135" s="331"/>
    </row>
    <row r="136" spans="1:13" ht="12">
      <c r="A136" s="322"/>
      <c r="B136" s="322"/>
      <c r="C136" s="323"/>
      <c r="D136" s="323"/>
      <c r="E136" s="323"/>
      <c r="F136" s="323"/>
      <c r="G136" s="323"/>
      <c r="H136" s="323"/>
      <c r="I136" s="322"/>
      <c r="J136" s="316"/>
      <c r="K136" s="316"/>
      <c r="L136" s="316"/>
      <c r="M136" s="331"/>
    </row>
    <row r="137" spans="1:13" ht="12">
      <c r="A137" s="322"/>
      <c r="B137" s="322"/>
      <c r="C137" s="323"/>
      <c r="D137" s="323"/>
      <c r="E137" s="323"/>
      <c r="F137" s="323"/>
      <c r="G137" s="323"/>
      <c r="H137" s="323"/>
      <c r="I137" s="322"/>
      <c r="J137" s="316"/>
      <c r="K137" s="316"/>
      <c r="L137" s="316"/>
      <c r="M137" s="331"/>
    </row>
    <row r="138" spans="1:13" ht="12">
      <c r="A138" s="322"/>
      <c r="B138" s="322"/>
      <c r="C138" s="323"/>
      <c r="D138" s="323"/>
      <c r="E138" s="323"/>
      <c r="F138" s="323"/>
      <c r="G138" s="323"/>
      <c r="H138" s="323"/>
      <c r="I138" s="322"/>
      <c r="J138" s="316"/>
      <c r="K138" s="316"/>
      <c r="L138" s="316"/>
      <c r="M138" s="331"/>
    </row>
    <row r="139" spans="1:13" ht="12">
      <c r="A139" s="322"/>
      <c r="B139" s="322"/>
      <c r="C139" s="323"/>
      <c r="D139" s="323"/>
      <c r="E139" s="323"/>
      <c r="F139" s="323"/>
      <c r="G139" s="323"/>
      <c r="H139" s="323"/>
      <c r="I139" s="322"/>
      <c r="J139" s="316"/>
      <c r="K139" s="316"/>
      <c r="L139" s="316"/>
      <c r="M139" s="331"/>
    </row>
    <row r="140" spans="1:13" ht="12">
      <c r="A140" s="322"/>
      <c r="B140" s="322"/>
      <c r="C140" s="323"/>
      <c r="D140" s="323"/>
      <c r="E140" s="323"/>
      <c r="F140" s="323"/>
      <c r="G140" s="323"/>
      <c r="H140" s="323"/>
      <c r="I140" s="322"/>
      <c r="J140" s="316"/>
      <c r="K140" s="316"/>
      <c r="L140" s="316"/>
      <c r="M140" s="331"/>
    </row>
    <row r="141" spans="1:13" ht="12">
      <c r="A141" s="322"/>
      <c r="B141" s="322"/>
      <c r="C141" s="338"/>
      <c r="D141" s="338"/>
      <c r="E141" s="338"/>
      <c r="F141" s="338"/>
      <c r="G141" s="338"/>
      <c r="H141" s="338"/>
      <c r="I141" s="322"/>
      <c r="J141" s="316"/>
      <c r="K141" s="316"/>
      <c r="L141" s="316"/>
      <c r="M141" s="331"/>
    </row>
    <row r="142" spans="1:13" ht="12">
      <c r="A142" s="322"/>
      <c r="B142" s="322"/>
      <c r="C142" s="323"/>
      <c r="D142" s="323"/>
      <c r="E142" s="323"/>
      <c r="F142" s="323"/>
      <c r="G142" s="323"/>
      <c r="H142" s="323"/>
      <c r="I142" s="322"/>
      <c r="J142" s="316"/>
      <c r="K142" s="316"/>
      <c r="L142" s="316"/>
      <c r="M142" s="331"/>
    </row>
    <row r="143" spans="1:13" ht="12">
      <c r="A143" s="322"/>
      <c r="B143" s="322"/>
      <c r="C143" s="323"/>
      <c r="D143" s="323"/>
      <c r="E143" s="323"/>
      <c r="F143" s="323"/>
      <c r="G143" s="323"/>
      <c r="H143" s="323"/>
      <c r="I143" s="322"/>
      <c r="J143" s="316"/>
      <c r="K143" s="316"/>
      <c r="L143" s="316"/>
      <c r="M143" s="331"/>
    </row>
    <row r="144" spans="1:13" ht="12">
      <c r="A144" s="322"/>
      <c r="B144" s="322"/>
      <c r="C144" s="323"/>
      <c r="D144" s="323"/>
      <c r="E144" s="323"/>
      <c r="F144" s="323"/>
      <c r="G144" s="323"/>
      <c r="H144" s="323"/>
      <c r="I144" s="322"/>
      <c r="J144" s="316"/>
      <c r="K144" s="316"/>
      <c r="L144" s="316"/>
      <c r="M144" s="331"/>
    </row>
    <row r="145" spans="1:13" ht="12">
      <c r="A145" s="322"/>
      <c r="B145" s="322"/>
      <c r="C145" s="323"/>
      <c r="D145" s="323"/>
      <c r="E145" s="323"/>
      <c r="F145" s="323"/>
      <c r="G145" s="323"/>
      <c r="H145" s="323"/>
      <c r="I145" s="322"/>
      <c r="J145" s="316"/>
      <c r="K145" s="316"/>
      <c r="L145" s="316"/>
      <c r="M145" s="331"/>
    </row>
    <row r="146" spans="1:13" ht="12">
      <c r="A146" s="322"/>
      <c r="B146" s="322"/>
      <c r="C146" s="323"/>
      <c r="D146" s="323"/>
      <c r="E146" s="323"/>
      <c r="F146" s="323"/>
      <c r="G146" s="323"/>
      <c r="H146" s="323"/>
      <c r="I146" s="322"/>
      <c r="J146" s="316"/>
      <c r="K146" s="316"/>
      <c r="L146" s="316"/>
      <c r="M146" s="331"/>
    </row>
    <row r="147" spans="1:13" ht="12">
      <c r="A147" s="322"/>
      <c r="B147" s="322"/>
      <c r="C147" s="323"/>
      <c r="D147" s="323"/>
      <c r="E147" s="323"/>
      <c r="F147" s="323"/>
      <c r="G147" s="323"/>
      <c r="H147" s="323"/>
      <c r="I147" s="322"/>
      <c r="J147" s="316"/>
      <c r="K147" s="316"/>
      <c r="L147" s="316"/>
      <c r="M147" s="331"/>
    </row>
    <row r="148" spans="1:13" ht="12">
      <c r="A148" s="322"/>
      <c r="B148" s="322"/>
      <c r="C148" s="323"/>
      <c r="D148" s="323"/>
      <c r="E148" s="323"/>
      <c r="F148" s="323"/>
      <c r="G148" s="323"/>
      <c r="H148" s="323"/>
      <c r="I148" s="322"/>
      <c r="J148" s="316"/>
      <c r="K148" s="316"/>
      <c r="L148" s="316"/>
      <c r="M148" s="331"/>
    </row>
    <row r="149" spans="1:13" ht="12">
      <c r="A149" s="322"/>
      <c r="B149" s="322"/>
      <c r="C149" s="323"/>
      <c r="D149" s="323"/>
      <c r="E149" s="323"/>
      <c r="F149" s="323"/>
      <c r="G149" s="323"/>
      <c r="H149" s="323"/>
      <c r="I149" s="322"/>
      <c r="J149" s="316"/>
      <c r="K149" s="316"/>
      <c r="L149" s="316"/>
      <c r="M149" s="331"/>
    </row>
    <row r="150" spans="1:13" ht="12">
      <c r="A150" s="322"/>
      <c r="B150" s="322"/>
      <c r="C150" s="323"/>
      <c r="D150" s="323"/>
      <c r="E150" s="323"/>
      <c r="F150" s="323"/>
      <c r="G150" s="323"/>
      <c r="H150" s="323"/>
      <c r="I150" s="322"/>
      <c r="J150" s="316"/>
      <c r="K150" s="316"/>
      <c r="L150" s="316"/>
      <c r="M150" s="331"/>
    </row>
    <row r="151" spans="1:13" ht="12">
      <c r="A151" s="322"/>
      <c r="B151" s="322"/>
      <c r="C151" s="323"/>
      <c r="D151" s="323"/>
      <c r="E151" s="323"/>
      <c r="F151" s="323"/>
      <c r="G151" s="323"/>
      <c r="H151" s="323"/>
      <c r="I151" s="322"/>
      <c r="J151" s="316"/>
      <c r="K151" s="316"/>
      <c r="L151" s="316"/>
      <c r="M151" s="331"/>
    </row>
    <row r="152" spans="1:14" ht="12">
      <c r="A152" s="322"/>
      <c r="B152" s="322"/>
      <c r="C152" s="323"/>
      <c r="D152" s="323"/>
      <c r="E152" s="323"/>
      <c r="F152" s="323"/>
      <c r="G152" s="323"/>
      <c r="H152" s="323"/>
      <c r="I152" s="322"/>
      <c r="J152" s="316"/>
      <c r="K152" s="316"/>
      <c r="L152" s="316"/>
      <c r="M152" s="331"/>
      <c r="N152" s="315"/>
    </row>
    <row r="153" spans="1:13" ht="12" customHeight="1">
      <c r="A153" s="322"/>
      <c r="B153" s="322"/>
      <c r="C153" s="323"/>
      <c r="D153" s="323"/>
      <c r="E153" s="323"/>
      <c r="F153" s="323"/>
      <c r="G153" s="323"/>
      <c r="H153" s="323"/>
      <c r="I153" s="322"/>
      <c r="J153" s="316"/>
      <c r="K153" s="316"/>
      <c r="L153" s="316"/>
      <c r="M153" s="331"/>
    </row>
    <row r="154" spans="1:13" ht="12">
      <c r="A154" s="322"/>
      <c r="B154" s="322"/>
      <c r="C154" s="323"/>
      <c r="D154" s="323"/>
      <c r="E154" s="323"/>
      <c r="F154" s="323"/>
      <c r="G154" s="323"/>
      <c r="H154" s="323"/>
      <c r="I154" s="322"/>
      <c r="J154" s="316"/>
      <c r="K154" s="316"/>
      <c r="L154" s="316"/>
      <c r="M154" s="331"/>
    </row>
    <row r="155" spans="1:13" ht="12">
      <c r="A155" s="322"/>
      <c r="B155" s="322"/>
      <c r="C155" s="323"/>
      <c r="D155" s="323"/>
      <c r="E155" s="323"/>
      <c r="F155" s="323"/>
      <c r="G155" s="323"/>
      <c r="H155" s="323"/>
      <c r="I155" s="322"/>
      <c r="J155" s="316"/>
      <c r="K155" s="316"/>
      <c r="L155" s="316"/>
      <c r="M155" s="331"/>
    </row>
    <row r="156" spans="1:13" ht="12">
      <c r="A156" s="322"/>
      <c r="B156" s="322"/>
      <c r="C156" s="323"/>
      <c r="D156" s="323"/>
      <c r="E156" s="323"/>
      <c r="F156" s="323"/>
      <c r="G156" s="323"/>
      <c r="H156" s="323"/>
      <c r="I156" s="322"/>
      <c r="J156" s="316"/>
      <c r="K156" s="316"/>
      <c r="L156" s="316"/>
      <c r="M156" s="331"/>
    </row>
    <row r="157" spans="1:13" ht="12">
      <c r="A157" s="322"/>
      <c r="B157" s="322"/>
      <c r="C157" s="323"/>
      <c r="D157" s="323"/>
      <c r="E157" s="323"/>
      <c r="F157" s="323"/>
      <c r="G157" s="323"/>
      <c r="H157" s="323"/>
      <c r="I157" s="322"/>
      <c r="J157" s="316"/>
      <c r="K157" s="316"/>
      <c r="L157" s="316"/>
      <c r="M157" s="331"/>
    </row>
    <row r="158" spans="1:13" ht="12">
      <c r="A158" s="322"/>
      <c r="B158" s="322"/>
      <c r="C158" s="323"/>
      <c r="D158" s="323"/>
      <c r="E158" s="323"/>
      <c r="F158" s="323"/>
      <c r="G158" s="323"/>
      <c r="H158" s="323"/>
      <c r="I158" s="322"/>
      <c r="J158" s="316"/>
      <c r="K158" s="316"/>
      <c r="L158" s="316"/>
      <c r="M158" s="331"/>
    </row>
    <row r="159" spans="1:13" ht="12">
      <c r="A159" s="322"/>
      <c r="B159" s="322"/>
      <c r="C159" s="323"/>
      <c r="D159" s="323"/>
      <c r="E159" s="323"/>
      <c r="F159" s="323"/>
      <c r="G159" s="323"/>
      <c r="H159" s="323"/>
      <c r="I159" s="322"/>
      <c r="J159" s="316"/>
      <c r="K159" s="316"/>
      <c r="L159" s="316"/>
      <c r="M159" s="331"/>
    </row>
    <row r="160" spans="1:13" ht="12">
      <c r="A160" s="322"/>
      <c r="B160" s="322"/>
      <c r="C160" s="323"/>
      <c r="D160" s="323"/>
      <c r="E160" s="323"/>
      <c r="F160" s="323"/>
      <c r="G160" s="323"/>
      <c r="H160" s="323"/>
      <c r="I160" s="322"/>
      <c r="J160" s="316"/>
      <c r="K160" s="316"/>
      <c r="L160" s="316"/>
      <c r="M160" s="331"/>
    </row>
    <row r="161" spans="1:13" ht="12">
      <c r="A161" s="322"/>
      <c r="B161" s="322"/>
      <c r="C161" s="323"/>
      <c r="D161" s="323"/>
      <c r="E161" s="323"/>
      <c r="F161" s="323"/>
      <c r="G161" s="323"/>
      <c r="H161" s="323"/>
      <c r="I161" s="322"/>
      <c r="J161" s="316"/>
      <c r="K161" s="316"/>
      <c r="L161" s="316"/>
      <c r="M161" s="331"/>
    </row>
    <row r="162" spans="1:13" ht="12">
      <c r="A162" s="322"/>
      <c r="B162" s="322"/>
      <c r="C162" s="323"/>
      <c r="D162" s="323"/>
      <c r="E162" s="323"/>
      <c r="F162" s="323"/>
      <c r="G162" s="323"/>
      <c r="H162" s="323"/>
      <c r="I162" s="322"/>
      <c r="J162" s="316"/>
      <c r="K162" s="316"/>
      <c r="L162" s="316"/>
      <c r="M162" s="331"/>
    </row>
    <row r="163" spans="1:13" ht="12">
      <c r="A163" s="322"/>
      <c r="B163" s="322"/>
      <c r="C163" s="323"/>
      <c r="D163" s="323"/>
      <c r="E163" s="323"/>
      <c r="F163" s="323"/>
      <c r="G163" s="323"/>
      <c r="H163" s="323"/>
      <c r="I163" s="322"/>
      <c r="J163" s="316"/>
      <c r="K163" s="316"/>
      <c r="L163" s="316"/>
      <c r="M163" s="316"/>
    </row>
    <row r="164" spans="1:13" ht="12">
      <c r="A164" s="322"/>
      <c r="B164" s="322"/>
      <c r="C164" s="323"/>
      <c r="D164" s="323"/>
      <c r="E164" s="323"/>
      <c r="F164" s="323"/>
      <c r="G164" s="323"/>
      <c r="H164" s="323"/>
      <c r="I164" s="322"/>
      <c r="J164" s="316"/>
      <c r="K164" s="316"/>
      <c r="L164" s="316"/>
      <c r="M164" s="316"/>
    </row>
    <row r="165" spans="1:13" ht="12">
      <c r="A165" s="322"/>
      <c r="B165" s="322"/>
      <c r="C165" s="323"/>
      <c r="D165" s="323"/>
      <c r="E165" s="323"/>
      <c r="F165" s="323"/>
      <c r="G165" s="323"/>
      <c r="H165" s="323"/>
      <c r="I165" s="322"/>
      <c r="J165" s="316"/>
      <c r="K165" s="316"/>
      <c r="L165" s="316"/>
      <c r="M165" s="316"/>
    </row>
    <row r="166" spans="1:13" ht="12">
      <c r="A166" s="322"/>
      <c r="B166" s="322"/>
      <c r="C166" s="323"/>
      <c r="D166" s="323"/>
      <c r="E166" s="323"/>
      <c r="F166" s="323"/>
      <c r="G166" s="323"/>
      <c r="H166" s="323"/>
      <c r="I166" s="322"/>
      <c r="J166" s="316"/>
      <c r="K166" s="316"/>
      <c r="L166" s="316"/>
      <c r="M166" s="316"/>
    </row>
    <row r="167" spans="1:13" ht="12" customHeight="1">
      <c r="A167" s="322"/>
      <c r="B167" s="322"/>
      <c r="C167" s="323"/>
      <c r="D167" s="323"/>
      <c r="E167" s="323"/>
      <c r="F167" s="323"/>
      <c r="G167" s="323"/>
      <c r="H167" s="323"/>
      <c r="I167" s="322"/>
      <c r="J167" s="316"/>
      <c r="K167" s="316"/>
      <c r="L167" s="316"/>
      <c r="M167" s="316"/>
    </row>
    <row r="168" spans="1:13" ht="12">
      <c r="A168" s="322"/>
      <c r="B168" s="322"/>
      <c r="C168" s="323"/>
      <c r="D168" s="323"/>
      <c r="E168" s="323"/>
      <c r="F168" s="323"/>
      <c r="G168" s="323"/>
      <c r="H168" s="323"/>
      <c r="I168" s="322"/>
      <c r="J168" s="316"/>
      <c r="K168" s="316"/>
      <c r="L168" s="316"/>
      <c r="M168" s="316"/>
    </row>
    <row r="169" spans="1:13" ht="12">
      <c r="A169" s="322"/>
      <c r="B169" s="322"/>
      <c r="C169" s="323"/>
      <c r="D169" s="323"/>
      <c r="E169" s="323"/>
      <c r="F169" s="323"/>
      <c r="G169" s="323"/>
      <c r="H169" s="323"/>
      <c r="I169" s="322"/>
      <c r="J169" s="316"/>
      <c r="K169" s="316"/>
      <c r="L169" s="316"/>
      <c r="M169" s="316"/>
    </row>
    <row r="170" spans="1:13" ht="12">
      <c r="A170" s="322"/>
      <c r="B170" s="322"/>
      <c r="C170" s="323"/>
      <c r="D170" s="323"/>
      <c r="E170" s="323"/>
      <c r="F170" s="323"/>
      <c r="G170" s="323"/>
      <c r="H170" s="323"/>
      <c r="I170" s="322"/>
      <c r="J170" s="316"/>
      <c r="K170" s="316"/>
      <c r="L170" s="316"/>
      <c r="M170" s="316"/>
    </row>
    <row r="171" spans="1:13" ht="12">
      <c r="A171" s="322"/>
      <c r="B171" s="322"/>
      <c r="C171" s="323"/>
      <c r="D171" s="323"/>
      <c r="E171" s="323"/>
      <c r="F171" s="323"/>
      <c r="G171" s="323"/>
      <c r="H171" s="323"/>
      <c r="I171" s="322"/>
      <c r="J171" s="316"/>
      <c r="K171" s="316"/>
      <c r="L171" s="316"/>
      <c r="M171" s="316"/>
    </row>
    <row r="172" spans="1:13" ht="12">
      <c r="A172" s="322"/>
      <c r="B172" s="322"/>
      <c r="C172" s="323"/>
      <c r="D172" s="323"/>
      <c r="E172" s="323"/>
      <c r="F172" s="323"/>
      <c r="G172" s="323"/>
      <c r="H172" s="323"/>
      <c r="I172" s="322"/>
      <c r="J172" s="316"/>
      <c r="K172" s="316"/>
      <c r="L172" s="316"/>
      <c r="M172" s="316"/>
    </row>
    <row r="173" spans="1:13" ht="12">
      <c r="A173" s="322"/>
      <c r="B173" s="322"/>
      <c r="C173" s="323"/>
      <c r="D173" s="323"/>
      <c r="E173" s="323"/>
      <c r="F173" s="323"/>
      <c r="G173" s="323"/>
      <c r="H173" s="323"/>
      <c r="I173" s="322"/>
      <c r="J173" s="316"/>
      <c r="K173" s="316"/>
      <c r="L173" s="316"/>
      <c r="M173" s="316"/>
    </row>
    <row r="174" spans="1:13" ht="12.75" customHeight="1">
      <c r="A174" s="322"/>
      <c r="B174" s="322"/>
      <c r="C174" s="323"/>
      <c r="D174" s="323"/>
      <c r="E174" s="323"/>
      <c r="F174" s="323"/>
      <c r="G174" s="323"/>
      <c r="H174" s="323"/>
      <c r="I174" s="322"/>
      <c r="J174" s="316"/>
      <c r="K174" s="316"/>
      <c r="L174" s="316"/>
      <c r="M174" s="316"/>
    </row>
    <row r="175" spans="1:13" ht="12.75" customHeight="1">
      <c r="A175" s="322"/>
      <c r="B175" s="322"/>
      <c r="C175" s="323"/>
      <c r="D175" s="323"/>
      <c r="E175" s="323"/>
      <c r="F175" s="323"/>
      <c r="G175" s="323"/>
      <c r="H175" s="323"/>
      <c r="I175" s="322"/>
      <c r="J175" s="316"/>
      <c r="K175" s="316"/>
      <c r="L175" s="316"/>
      <c r="M175" s="316"/>
    </row>
    <row r="176" spans="1:13" ht="12.75" customHeight="1">
      <c r="A176" s="322"/>
      <c r="B176" s="322"/>
      <c r="C176" s="323"/>
      <c r="D176" s="323"/>
      <c r="E176" s="323"/>
      <c r="F176" s="323"/>
      <c r="G176" s="323"/>
      <c r="H176" s="323"/>
      <c r="I176" s="322"/>
      <c r="J176" s="316"/>
      <c r="K176" s="316"/>
      <c r="L176" s="316"/>
      <c r="M176" s="316"/>
    </row>
    <row r="177" spans="1:13" ht="12">
      <c r="A177" s="322"/>
      <c r="B177" s="322"/>
      <c r="C177" s="323"/>
      <c r="D177" s="323"/>
      <c r="E177" s="323"/>
      <c r="F177" s="323"/>
      <c r="G177" s="323"/>
      <c r="H177" s="323"/>
      <c r="I177" s="322"/>
      <c r="J177" s="316"/>
      <c r="K177" s="316"/>
      <c r="L177" s="316"/>
      <c r="M177" s="316"/>
    </row>
    <row r="178" spans="1:13" ht="12">
      <c r="A178" s="322"/>
      <c r="B178" s="322"/>
      <c r="C178" s="323"/>
      <c r="D178" s="323"/>
      <c r="E178" s="323"/>
      <c r="F178" s="323"/>
      <c r="G178" s="323"/>
      <c r="H178" s="323"/>
      <c r="I178" s="322"/>
      <c r="J178" s="316"/>
      <c r="K178" s="316"/>
      <c r="L178" s="316"/>
      <c r="M178" s="316"/>
    </row>
    <row r="179" spans="1:13" ht="12">
      <c r="A179" s="322"/>
      <c r="B179" s="322"/>
      <c r="C179" s="323"/>
      <c r="D179" s="323"/>
      <c r="E179" s="323"/>
      <c r="F179" s="323"/>
      <c r="G179" s="323"/>
      <c r="H179" s="323"/>
      <c r="I179" s="322"/>
      <c r="J179" s="316"/>
      <c r="K179" s="316"/>
      <c r="L179" s="316"/>
      <c r="M179" s="316"/>
    </row>
    <row r="180" spans="1:13" ht="12">
      <c r="A180" s="322"/>
      <c r="B180" s="322"/>
      <c r="C180" s="323"/>
      <c r="D180" s="323"/>
      <c r="E180" s="323"/>
      <c r="F180" s="323"/>
      <c r="G180" s="323"/>
      <c r="H180" s="323"/>
      <c r="I180" s="322"/>
      <c r="J180" s="316"/>
      <c r="K180" s="316"/>
      <c r="L180" s="316"/>
      <c r="M180" s="316"/>
    </row>
    <row r="181" spans="1:13" ht="12">
      <c r="A181" s="322"/>
      <c r="B181" s="322"/>
      <c r="C181" s="323"/>
      <c r="D181" s="323"/>
      <c r="E181" s="323"/>
      <c r="F181" s="323"/>
      <c r="G181" s="323"/>
      <c r="H181" s="323"/>
      <c r="I181" s="322"/>
      <c r="J181" s="316"/>
      <c r="K181" s="316"/>
      <c r="L181" s="316"/>
      <c r="M181" s="316"/>
    </row>
    <row r="182" spans="1:13" ht="12">
      <c r="A182" s="322"/>
      <c r="B182" s="322"/>
      <c r="C182" s="323"/>
      <c r="D182" s="323"/>
      <c r="E182" s="323"/>
      <c r="F182" s="323"/>
      <c r="G182" s="323"/>
      <c r="H182" s="323"/>
      <c r="I182" s="322"/>
      <c r="J182" s="316"/>
      <c r="K182" s="316"/>
      <c r="L182" s="316"/>
      <c r="M182" s="316"/>
    </row>
    <row r="183" spans="1:13" ht="12">
      <c r="A183" s="322"/>
      <c r="B183" s="322"/>
      <c r="C183" s="323"/>
      <c r="D183" s="323"/>
      <c r="E183" s="323"/>
      <c r="F183" s="323"/>
      <c r="G183" s="323"/>
      <c r="H183" s="323"/>
      <c r="I183" s="322"/>
      <c r="J183" s="316"/>
      <c r="K183" s="316"/>
      <c r="L183" s="316"/>
      <c r="M183" s="316"/>
    </row>
    <row r="184" spans="1:13" ht="12">
      <c r="A184" s="322"/>
      <c r="B184" s="322"/>
      <c r="C184" s="323"/>
      <c r="D184" s="323"/>
      <c r="E184" s="323"/>
      <c r="F184" s="323"/>
      <c r="G184" s="323"/>
      <c r="H184" s="323"/>
      <c r="I184" s="322"/>
      <c r="J184" s="316"/>
      <c r="K184" s="316"/>
      <c r="L184" s="316"/>
      <c r="M184" s="316"/>
    </row>
    <row r="185" spans="1:13" ht="12">
      <c r="A185" s="322"/>
      <c r="B185" s="322"/>
      <c r="C185" s="323"/>
      <c r="D185" s="323"/>
      <c r="E185" s="323"/>
      <c r="F185" s="323"/>
      <c r="G185" s="323"/>
      <c r="H185" s="323"/>
      <c r="I185" s="322"/>
      <c r="J185" s="316"/>
      <c r="K185" s="316"/>
      <c r="L185" s="316"/>
      <c r="M185" s="316"/>
    </row>
    <row r="186" spans="1:13" ht="12">
      <c r="A186" s="322"/>
      <c r="B186" s="322"/>
      <c r="C186" s="323"/>
      <c r="D186" s="323"/>
      <c r="E186" s="323"/>
      <c r="F186" s="323"/>
      <c r="G186" s="323"/>
      <c r="H186" s="323"/>
      <c r="I186" s="322"/>
      <c r="J186" s="316"/>
      <c r="K186" s="316"/>
      <c r="L186" s="316"/>
      <c r="M186" s="316"/>
    </row>
    <row r="187" spans="1:13" ht="12">
      <c r="A187" s="322"/>
      <c r="B187" s="322"/>
      <c r="C187" s="323"/>
      <c r="D187" s="323"/>
      <c r="E187" s="323"/>
      <c r="F187" s="323"/>
      <c r="G187" s="323"/>
      <c r="H187" s="323"/>
      <c r="I187" s="322"/>
      <c r="J187" s="316"/>
      <c r="K187" s="316"/>
      <c r="L187" s="316"/>
      <c r="M187" s="316"/>
    </row>
    <row r="188" spans="1:13" ht="12">
      <c r="A188" s="322"/>
      <c r="B188" s="322"/>
      <c r="C188" s="323"/>
      <c r="D188" s="323"/>
      <c r="E188" s="323"/>
      <c r="F188" s="323"/>
      <c r="G188" s="323"/>
      <c r="H188" s="323"/>
      <c r="I188" s="322"/>
      <c r="J188" s="316"/>
      <c r="K188" s="316"/>
      <c r="L188" s="316"/>
      <c r="M188" s="316"/>
    </row>
    <row r="189" spans="1:13" ht="12">
      <c r="A189" s="322"/>
      <c r="B189" s="322"/>
      <c r="C189" s="323"/>
      <c r="D189" s="323"/>
      <c r="E189" s="323"/>
      <c r="F189" s="323"/>
      <c r="G189" s="323"/>
      <c r="H189" s="323"/>
      <c r="I189" s="322"/>
      <c r="J189" s="316"/>
      <c r="K189" s="316"/>
      <c r="L189" s="316"/>
      <c r="M189" s="316"/>
    </row>
    <row r="190" spans="1:13" ht="12">
      <c r="A190" s="322"/>
      <c r="B190" s="322"/>
      <c r="C190" s="323"/>
      <c r="D190" s="323"/>
      <c r="E190" s="323"/>
      <c r="F190" s="323"/>
      <c r="G190" s="323"/>
      <c r="H190" s="323"/>
      <c r="I190" s="322"/>
      <c r="J190" s="316"/>
      <c r="K190" s="316"/>
      <c r="L190" s="316"/>
      <c r="M190" s="316"/>
    </row>
    <row r="191" spans="1:13" ht="12">
      <c r="A191" s="322"/>
      <c r="B191" s="322"/>
      <c r="C191" s="323"/>
      <c r="D191" s="323"/>
      <c r="E191" s="323"/>
      <c r="F191" s="323"/>
      <c r="G191" s="323"/>
      <c r="H191" s="323"/>
      <c r="I191" s="322"/>
      <c r="J191" s="316"/>
      <c r="K191" s="316"/>
      <c r="L191" s="316"/>
      <c r="M191" s="316"/>
    </row>
    <row r="192" spans="1:13" ht="12">
      <c r="A192" s="322"/>
      <c r="B192" s="322"/>
      <c r="C192" s="323"/>
      <c r="D192" s="323"/>
      <c r="E192" s="323"/>
      <c r="F192" s="323"/>
      <c r="G192" s="323"/>
      <c r="H192" s="323"/>
      <c r="I192" s="322"/>
      <c r="J192" s="316"/>
      <c r="K192" s="316"/>
      <c r="L192" s="316"/>
      <c r="M192" s="316"/>
    </row>
    <row r="193" spans="1:13" ht="12">
      <c r="A193" s="322"/>
      <c r="B193" s="322"/>
      <c r="C193" s="323"/>
      <c r="D193" s="323"/>
      <c r="E193" s="323"/>
      <c r="F193" s="323"/>
      <c r="G193" s="323"/>
      <c r="H193" s="323"/>
      <c r="I193" s="322"/>
      <c r="J193" s="316"/>
      <c r="K193" s="316"/>
      <c r="L193" s="316"/>
      <c r="M193" s="316"/>
    </row>
    <row r="194" spans="1:13" ht="12">
      <c r="A194" s="322"/>
      <c r="B194" s="322"/>
      <c r="C194" s="323"/>
      <c r="D194" s="323"/>
      <c r="E194" s="323"/>
      <c r="F194" s="323"/>
      <c r="G194" s="323"/>
      <c r="H194" s="323"/>
      <c r="I194" s="322"/>
      <c r="J194" s="316"/>
      <c r="K194" s="316"/>
      <c r="L194" s="316"/>
      <c r="M194" s="316"/>
    </row>
    <row r="195" spans="1:13" ht="12">
      <c r="A195" s="322"/>
      <c r="B195" s="322"/>
      <c r="C195" s="323"/>
      <c r="D195" s="323"/>
      <c r="E195" s="323"/>
      <c r="F195" s="323"/>
      <c r="G195" s="323"/>
      <c r="H195" s="323"/>
      <c r="I195" s="322"/>
      <c r="J195" s="316"/>
      <c r="K195" s="316"/>
      <c r="L195" s="316"/>
      <c r="M195" s="316"/>
    </row>
    <row r="196" spans="1:13" ht="12">
      <c r="A196" s="322"/>
      <c r="B196" s="322"/>
      <c r="C196" s="323"/>
      <c r="D196" s="323"/>
      <c r="E196" s="323"/>
      <c r="F196" s="323"/>
      <c r="G196" s="323"/>
      <c r="H196" s="323"/>
      <c r="I196" s="322"/>
      <c r="J196" s="316"/>
      <c r="K196" s="316"/>
      <c r="L196" s="316"/>
      <c r="M196" s="316"/>
    </row>
    <row r="197" spans="1:13" ht="12">
      <c r="A197" s="322"/>
      <c r="B197" s="322"/>
      <c r="C197" s="337"/>
      <c r="D197" s="337"/>
      <c r="E197" s="337"/>
      <c r="F197" s="337"/>
      <c r="G197" s="337"/>
      <c r="H197" s="337"/>
      <c r="I197" s="322"/>
      <c r="J197" s="316"/>
      <c r="K197" s="316"/>
      <c r="L197" s="316"/>
      <c r="M197" s="316"/>
    </row>
    <row r="198" spans="1:13" ht="12">
      <c r="A198" s="322"/>
      <c r="B198" s="322"/>
      <c r="C198" s="337"/>
      <c r="D198" s="337"/>
      <c r="E198" s="337"/>
      <c r="F198" s="337"/>
      <c r="G198" s="337"/>
      <c r="H198" s="337"/>
      <c r="I198" s="322"/>
      <c r="J198" s="316"/>
      <c r="K198" s="316"/>
      <c r="L198" s="316"/>
      <c r="M198" s="316"/>
    </row>
    <row r="199" spans="1:13" ht="12">
      <c r="A199" s="322"/>
      <c r="B199" s="322"/>
      <c r="C199" s="337"/>
      <c r="D199" s="337"/>
      <c r="E199" s="337"/>
      <c r="F199" s="337"/>
      <c r="G199" s="337"/>
      <c r="H199" s="337"/>
      <c r="I199" s="322"/>
      <c r="J199" s="316"/>
      <c r="K199" s="316"/>
      <c r="L199" s="316"/>
      <c r="M199" s="316"/>
    </row>
    <row r="200" spans="1:13" ht="12">
      <c r="A200" s="322"/>
      <c r="B200" s="322"/>
      <c r="C200" s="337"/>
      <c r="D200" s="337"/>
      <c r="E200" s="337"/>
      <c r="F200" s="337"/>
      <c r="G200" s="337"/>
      <c r="H200" s="337"/>
      <c r="I200" s="322"/>
      <c r="J200" s="316"/>
      <c r="K200" s="316"/>
      <c r="L200" s="316"/>
      <c r="M200" s="316"/>
    </row>
    <row r="201" spans="1:13" ht="12">
      <c r="A201" s="322"/>
      <c r="B201" s="322"/>
      <c r="C201" s="337"/>
      <c r="D201" s="337"/>
      <c r="E201" s="337"/>
      <c r="F201" s="337"/>
      <c r="G201" s="337"/>
      <c r="H201" s="337"/>
      <c r="I201" s="322"/>
      <c r="J201" s="316"/>
      <c r="K201" s="316"/>
      <c r="L201" s="316"/>
      <c r="M201" s="316"/>
    </row>
    <row r="202" spans="1:13" ht="12">
      <c r="A202" s="322"/>
      <c r="B202" s="322"/>
      <c r="C202" s="337"/>
      <c r="D202" s="337"/>
      <c r="E202" s="337"/>
      <c r="F202" s="337"/>
      <c r="G202" s="337"/>
      <c r="H202" s="337"/>
      <c r="I202" s="322"/>
      <c r="J202" s="316"/>
      <c r="K202" s="316"/>
      <c r="L202" s="316"/>
      <c r="M202" s="316"/>
    </row>
    <row r="203" spans="1:13" ht="12">
      <c r="A203" s="322"/>
      <c r="B203" s="322"/>
      <c r="C203" s="337"/>
      <c r="D203" s="337"/>
      <c r="E203" s="337"/>
      <c r="F203" s="337"/>
      <c r="G203" s="337"/>
      <c r="H203" s="337"/>
      <c r="I203" s="322"/>
      <c r="J203" s="316"/>
      <c r="K203" s="316"/>
      <c r="L203" s="316"/>
      <c r="M203" s="316"/>
    </row>
    <row r="204" spans="1:13" ht="12">
      <c r="A204" s="322"/>
      <c r="B204" s="322"/>
      <c r="C204" s="337"/>
      <c r="D204" s="337"/>
      <c r="E204" s="337"/>
      <c r="F204" s="337"/>
      <c r="G204" s="337"/>
      <c r="H204" s="337"/>
      <c r="I204" s="322"/>
      <c r="J204" s="316"/>
      <c r="K204" s="316"/>
      <c r="L204" s="316"/>
      <c r="M204" s="316"/>
    </row>
    <row r="205" spans="1:13" ht="12">
      <c r="A205" s="322"/>
      <c r="B205" s="322"/>
      <c r="C205" s="337"/>
      <c r="D205" s="337"/>
      <c r="E205" s="337"/>
      <c r="F205" s="337"/>
      <c r="G205" s="337"/>
      <c r="H205" s="337"/>
      <c r="I205" s="322"/>
      <c r="J205" s="316"/>
      <c r="K205" s="316"/>
      <c r="L205" s="316"/>
      <c r="M205" s="316"/>
    </row>
    <row r="206" spans="1:13" ht="12">
      <c r="A206" s="322"/>
      <c r="B206" s="322"/>
      <c r="C206" s="337"/>
      <c r="D206" s="337"/>
      <c r="E206" s="337"/>
      <c r="F206" s="337"/>
      <c r="G206" s="337"/>
      <c r="H206" s="337"/>
      <c r="I206" s="322"/>
      <c r="J206" s="316"/>
      <c r="K206" s="316"/>
      <c r="L206" s="316"/>
      <c r="M206" s="316"/>
    </row>
    <row r="207" spans="1:13" ht="12">
      <c r="A207" s="322"/>
      <c r="B207" s="322"/>
      <c r="C207" s="337"/>
      <c r="D207" s="337"/>
      <c r="E207" s="337"/>
      <c r="F207" s="337"/>
      <c r="G207" s="337"/>
      <c r="H207" s="337"/>
      <c r="I207" s="322"/>
      <c r="J207" s="316"/>
      <c r="K207" s="316"/>
      <c r="L207" s="316"/>
      <c r="M207" s="316"/>
    </row>
    <row r="208" spans="1:13" ht="12">
      <c r="A208" s="322"/>
      <c r="B208" s="322"/>
      <c r="C208" s="337"/>
      <c r="D208" s="337"/>
      <c r="E208" s="337"/>
      <c r="F208" s="337"/>
      <c r="G208" s="337"/>
      <c r="H208" s="337"/>
      <c r="I208" s="322"/>
      <c r="J208" s="316"/>
      <c r="K208" s="316"/>
      <c r="L208" s="316"/>
      <c r="M208" s="316"/>
    </row>
    <row r="209" spans="1:13" ht="12">
      <c r="A209" s="322"/>
      <c r="B209" s="322"/>
      <c r="C209" s="337"/>
      <c r="D209" s="337"/>
      <c r="E209" s="337"/>
      <c r="F209" s="337"/>
      <c r="G209" s="337"/>
      <c r="H209" s="337"/>
      <c r="I209" s="322"/>
      <c r="J209" s="316"/>
      <c r="K209" s="316"/>
      <c r="L209" s="316"/>
      <c r="M209" s="316"/>
    </row>
    <row r="210" spans="1:13" ht="12">
      <c r="A210" s="322"/>
      <c r="B210" s="322"/>
      <c r="C210" s="337"/>
      <c r="D210" s="337"/>
      <c r="E210" s="337"/>
      <c r="F210" s="337"/>
      <c r="G210" s="337"/>
      <c r="H210" s="337"/>
      <c r="I210" s="322"/>
      <c r="J210" s="316"/>
      <c r="K210" s="316"/>
      <c r="L210" s="316"/>
      <c r="M210" s="316"/>
    </row>
    <row r="211" spans="1:13" ht="12">
      <c r="A211" s="322"/>
      <c r="B211" s="322"/>
      <c r="C211" s="337"/>
      <c r="D211" s="337"/>
      <c r="E211" s="337"/>
      <c r="F211" s="337"/>
      <c r="G211" s="337"/>
      <c r="H211" s="337"/>
      <c r="I211" s="322"/>
      <c r="J211" s="316"/>
      <c r="K211" s="316"/>
      <c r="L211" s="316"/>
      <c r="M211" s="316"/>
    </row>
    <row r="212" spans="1:13" ht="12">
      <c r="A212" s="322"/>
      <c r="B212" s="322"/>
      <c r="C212" s="337"/>
      <c r="D212" s="337"/>
      <c r="E212" s="337"/>
      <c r="F212" s="337"/>
      <c r="G212" s="337"/>
      <c r="H212" s="337"/>
      <c r="I212" s="322"/>
      <c r="J212" s="316"/>
      <c r="K212" s="316"/>
      <c r="L212" s="316"/>
      <c r="M212" s="316"/>
    </row>
    <row r="213" spans="1:13" ht="12">
      <c r="A213" s="322"/>
      <c r="B213" s="322"/>
      <c r="C213" s="337"/>
      <c r="D213" s="337"/>
      <c r="E213" s="337"/>
      <c r="F213" s="337"/>
      <c r="G213" s="337"/>
      <c r="H213" s="337"/>
      <c r="I213" s="322"/>
      <c r="J213" s="316"/>
      <c r="K213" s="316"/>
      <c r="L213" s="316"/>
      <c r="M213" s="316"/>
    </row>
    <row r="214" spans="1:13" ht="12">
      <c r="A214" s="322"/>
      <c r="B214" s="322"/>
      <c r="C214" s="337"/>
      <c r="D214" s="337"/>
      <c r="E214" s="337"/>
      <c r="F214" s="337"/>
      <c r="G214" s="337"/>
      <c r="H214" s="337"/>
      <c r="I214" s="322"/>
      <c r="J214" s="316"/>
      <c r="K214" s="316"/>
      <c r="L214" s="316"/>
      <c r="M214" s="316"/>
    </row>
    <row r="215" spans="1:13" ht="12">
      <c r="A215" s="322"/>
      <c r="B215" s="322"/>
      <c r="C215" s="337"/>
      <c r="D215" s="337"/>
      <c r="E215" s="337"/>
      <c r="F215" s="337"/>
      <c r="G215" s="337"/>
      <c r="H215" s="337"/>
      <c r="I215" s="322"/>
      <c r="J215" s="316"/>
      <c r="K215" s="316"/>
      <c r="L215" s="316"/>
      <c r="M215" s="316"/>
    </row>
    <row r="216" spans="1:13" ht="12">
      <c r="A216" s="322"/>
      <c r="B216" s="322"/>
      <c r="C216" s="337"/>
      <c r="D216" s="337"/>
      <c r="E216" s="337"/>
      <c r="F216" s="337"/>
      <c r="G216" s="337"/>
      <c r="H216" s="337"/>
      <c r="I216" s="322"/>
      <c r="J216" s="316"/>
      <c r="K216" s="316"/>
      <c r="L216" s="316"/>
      <c r="M216" s="316"/>
    </row>
    <row r="217" spans="1:13" ht="12">
      <c r="A217" s="322"/>
      <c r="B217" s="322"/>
      <c r="C217" s="337"/>
      <c r="D217" s="337"/>
      <c r="E217" s="337"/>
      <c r="F217" s="337"/>
      <c r="G217" s="337"/>
      <c r="H217" s="337"/>
      <c r="I217" s="322"/>
      <c r="J217" s="316"/>
      <c r="K217" s="316"/>
      <c r="L217" s="316"/>
      <c r="M217" s="316"/>
    </row>
    <row r="218" spans="1:13" ht="12">
      <c r="A218" s="322"/>
      <c r="B218" s="322"/>
      <c r="C218" s="337"/>
      <c r="D218" s="337"/>
      <c r="E218" s="337"/>
      <c r="F218" s="337"/>
      <c r="G218" s="337"/>
      <c r="H218" s="337"/>
      <c r="I218" s="322"/>
      <c r="J218" s="316"/>
      <c r="K218" s="316"/>
      <c r="L218" s="316"/>
      <c r="M218" s="316"/>
    </row>
    <row r="219" spans="1:13" ht="12">
      <c r="A219" s="322"/>
      <c r="B219" s="322"/>
      <c r="C219" s="337"/>
      <c r="D219" s="337"/>
      <c r="E219" s="337"/>
      <c r="F219" s="337"/>
      <c r="G219" s="337"/>
      <c r="H219" s="337"/>
      <c r="I219" s="322"/>
      <c r="J219" s="316"/>
      <c r="K219" s="316"/>
      <c r="L219" s="316"/>
      <c r="M219" s="316"/>
    </row>
    <row r="220" spans="1:13" ht="12">
      <c r="A220" s="322"/>
      <c r="B220" s="322"/>
      <c r="C220" s="337"/>
      <c r="D220" s="337"/>
      <c r="E220" s="337"/>
      <c r="F220" s="337"/>
      <c r="G220" s="337"/>
      <c r="H220" s="337"/>
      <c r="I220" s="322"/>
      <c r="J220" s="316"/>
      <c r="K220" s="316"/>
      <c r="L220" s="316"/>
      <c r="M220" s="316"/>
    </row>
    <row r="221" spans="1:13" ht="12">
      <c r="A221" s="322"/>
      <c r="B221" s="322"/>
      <c r="C221" s="337"/>
      <c r="D221" s="337"/>
      <c r="E221" s="337"/>
      <c r="F221" s="337"/>
      <c r="G221" s="337"/>
      <c r="H221" s="337"/>
      <c r="I221" s="322"/>
      <c r="J221" s="316"/>
      <c r="K221" s="316"/>
      <c r="L221" s="316"/>
      <c r="M221" s="316"/>
    </row>
    <row r="222" spans="1:13" ht="12">
      <c r="A222" s="322"/>
      <c r="B222" s="322"/>
      <c r="C222" s="337"/>
      <c r="D222" s="337"/>
      <c r="E222" s="337"/>
      <c r="F222" s="337"/>
      <c r="G222" s="337"/>
      <c r="H222" s="337"/>
      <c r="I222" s="322"/>
      <c r="J222" s="316"/>
      <c r="K222" s="316"/>
      <c r="L222" s="316"/>
      <c r="M222" s="316"/>
    </row>
    <row r="223" spans="1:13" ht="12">
      <c r="A223" s="322"/>
      <c r="B223" s="322"/>
      <c r="C223" s="337"/>
      <c r="D223" s="337"/>
      <c r="E223" s="337"/>
      <c r="F223" s="337"/>
      <c r="G223" s="337"/>
      <c r="H223" s="337"/>
      <c r="I223" s="322"/>
      <c r="J223" s="316"/>
      <c r="K223" s="316"/>
      <c r="L223" s="316"/>
      <c r="M223" s="316"/>
    </row>
    <row r="224" spans="1:13" ht="12">
      <c r="A224" s="322"/>
      <c r="B224" s="322"/>
      <c r="C224" s="337"/>
      <c r="D224" s="337"/>
      <c r="E224" s="337"/>
      <c r="F224" s="337"/>
      <c r="G224" s="337"/>
      <c r="H224" s="337"/>
      <c r="I224" s="322"/>
      <c r="J224" s="316"/>
      <c r="K224" s="316"/>
      <c r="L224" s="316"/>
      <c r="M224" s="316"/>
    </row>
    <row r="225" spans="1:13" ht="12">
      <c r="A225" s="322"/>
      <c r="B225" s="322"/>
      <c r="C225" s="337"/>
      <c r="D225" s="337"/>
      <c r="E225" s="337"/>
      <c r="F225" s="337"/>
      <c r="G225" s="337"/>
      <c r="H225" s="337"/>
      <c r="I225" s="322"/>
      <c r="J225" s="316"/>
      <c r="K225" s="316"/>
      <c r="L225" s="316"/>
      <c r="M225" s="316"/>
    </row>
    <row r="226" spans="1:13" ht="12">
      <c r="A226" s="322"/>
      <c r="B226" s="322"/>
      <c r="C226" s="337"/>
      <c r="D226" s="337"/>
      <c r="E226" s="337"/>
      <c r="F226" s="337"/>
      <c r="G226" s="337"/>
      <c r="H226" s="337"/>
      <c r="I226" s="322"/>
      <c r="J226" s="316"/>
      <c r="K226" s="316"/>
      <c r="L226" s="316"/>
      <c r="M226" s="316"/>
    </row>
    <row r="227" spans="1:13" ht="12">
      <c r="A227" s="322"/>
      <c r="B227" s="322"/>
      <c r="C227" s="337"/>
      <c r="D227" s="337"/>
      <c r="E227" s="337"/>
      <c r="F227" s="337"/>
      <c r="G227" s="337"/>
      <c r="H227" s="337"/>
      <c r="I227" s="322"/>
      <c r="J227" s="316"/>
      <c r="K227" s="316"/>
      <c r="L227" s="316"/>
      <c r="M227" s="316"/>
    </row>
    <row r="228" spans="1:13" ht="12">
      <c r="A228" s="322"/>
      <c r="B228" s="322"/>
      <c r="C228" s="337"/>
      <c r="D228" s="337"/>
      <c r="E228" s="337"/>
      <c r="F228" s="337"/>
      <c r="G228" s="337"/>
      <c r="H228" s="337"/>
      <c r="I228" s="322"/>
      <c r="J228" s="316"/>
      <c r="K228" s="316"/>
      <c r="L228" s="316"/>
      <c r="M228" s="316"/>
    </row>
    <row r="229" spans="1:13" ht="12">
      <c r="A229" s="322"/>
      <c r="B229" s="322"/>
      <c r="C229" s="337"/>
      <c r="D229" s="337"/>
      <c r="E229" s="337"/>
      <c r="F229" s="337"/>
      <c r="G229" s="337"/>
      <c r="H229" s="337"/>
      <c r="I229" s="322"/>
      <c r="J229" s="316"/>
      <c r="K229" s="316"/>
      <c r="L229" s="316"/>
      <c r="M229" s="316"/>
    </row>
    <row r="230" spans="1:13" ht="12">
      <c r="A230" s="322"/>
      <c r="B230" s="322"/>
      <c r="C230" s="337"/>
      <c r="D230" s="337"/>
      <c r="E230" s="337"/>
      <c r="F230" s="337"/>
      <c r="G230" s="337"/>
      <c r="H230" s="337"/>
      <c r="I230" s="322"/>
      <c r="J230" s="316"/>
      <c r="K230" s="316"/>
      <c r="L230" s="316"/>
      <c r="M230" s="316"/>
    </row>
    <row r="231" spans="1:13" ht="12">
      <c r="A231" s="322"/>
      <c r="B231" s="322"/>
      <c r="C231" s="337"/>
      <c r="D231" s="337"/>
      <c r="E231" s="337"/>
      <c r="F231" s="337"/>
      <c r="G231" s="337"/>
      <c r="H231" s="337"/>
      <c r="I231" s="322"/>
      <c r="J231" s="316"/>
      <c r="K231" s="316"/>
      <c r="L231" s="316"/>
      <c r="M231" s="316"/>
    </row>
    <row r="232" spans="1:13" ht="12">
      <c r="A232" s="322"/>
      <c r="B232" s="322"/>
      <c r="C232" s="337"/>
      <c r="D232" s="337"/>
      <c r="E232" s="337"/>
      <c r="F232" s="337"/>
      <c r="G232" s="337"/>
      <c r="H232" s="337"/>
      <c r="I232" s="322"/>
      <c r="J232" s="316"/>
      <c r="K232" s="316"/>
      <c r="L232" s="316"/>
      <c r="M232" s="316"/>
    </row>
    <row r="233" spans="1:13" ht="12">
      <c r="A233" s="322"/>
      <c r="B233" s="322"/>
      <c r="C233" s="337"/>
      <c r="D233" s="337"/>
      <c r="E233" s="337"/>
      <c r="F233" s="337"/>
      <c r="G233" s="337"/>
      <c r="H233" s="337"/>
      <c r="I233" s="322"/>
      <c r="J233" s="316"/>
      <c r="K233" s="316"/>
      <c r="L233" s="316"/>
      <c r="M233" s="316"/>
    </row>
    <row r="234" spans="1:13" ht="12">
      <c r="A234" s="322"/>
      <c r="B234" s="322"/>
      <c r="C234" s="337"/>
      <c r="D234" s="337"/>
      <c r="E234" s="337"/>
      <c r="F234" s="337"/>
      <c r="G234" s="337"/>
      <c r="H234" s="337"/>
      <c r="I234" s="322"/>
      <c r="J234" s="316"/>
      <c r="K234" s="316"/>
      <c r="L234" s="316"/>
      <c r="M234" s="316"/>
    </row>
    <row r="235" spans="1:13" ht="12">
      <c r="A235" s="322"/>
      <c r="B235" s="322"/>
      <c r="C235" s="337"/>
      <c r="D235" s="337"/>
      <c r="E235" s="337"/>
      <c r="F235" s="337"/>
      <c r="G235" s="337"/>
      <c r="H235" s="337"/>
      <c r="I235" s="322"/>
      <c r="J235" s="316"/>
      <c r="K235" s="316"/>
      <c r="L235" s="316"/>
      <c r="M235" s="316"/>
    </row>
    <row r="236" spans="1:13" ht="12">
      <c r="A236" s="322"/>
      <c r="B236" s="322"/>
      <c r="C236" s="337"/>
      <c r="D236" s="337"/>
      <c r="E236" s="337"/>
      <c r="F236" s="337"/>
      <c r="G236" s="337"/>
      <c r="H236" s="337"/>
      <c r="I236" s="322"/>
      <c r="J236" s="316"/>
      <c r="K236" s="316"/>
      <c r="L236" s="316"/>
      <c r="M236" s="316"/>
    </row>
    <row r="237" spans="1:13" ht="12">
      <c r="A237" s="322"/>
      <c r="B237" s="322"/>
      <c r="C237" s="337"/>
      <c r="D237" s="337"/>
      <c r="E237" s="337"/>
      <c r="F237" s="337"/>
      <c r="G237" s="337"/>
      <c r="H237" s="337"/>
      <c r="I237" s="322"/>
      <c r="J237" s="316"/>
      <c r="K237" s="316"/>
      <c r="L237" s="316"/>
      <c r="M237" s="316"/>
    </row>
    <row r="238" spans="1:13" ht="12">
      <c r="A238" s="322"/>
      <c r="B238" s="322"/>
      <c r="C238" s="337"/>
      <c r="D238" s="337"/>
      <c r="E238" s="337"/>
      <c r="F238" s="337"/>
      <c r="G238" s="337"/>
      <c r="H238" s="337"/>
      <c r="I238" s="322"/>
      <c r="J238" s="316"/>
      <c r="K238" s="316"/>
      <c r="L238" s="316"/>
      <c r="M238" s="316"/>
    </row>
    <row r="239" spans="1:13" ht="12">
      <c r="A239" s="322"/>
      <c r="B239" s="322"/>
      <c r="C239" s="337"/>
      <c r="D239" s="337"/>
      <c r="E239" s="337"/>
      <c r="F239" s="337"/>
      <c r="G239" s="337"/>
      <c r="H239" s="337"/>
      <c r="I239" s="322"/>
      <c r="J239" s="316"/>
      <c r="K239" s="316"/>
      <c r="L239" s="316"/>
      <c r="M239" s="316"/>
    </row>
    <row r="240" spans="1:13" ht="12">
      <c r="A240" s="322"/>
      <c r="B240" s="322"/>
      <c r="C240" s="337"/>
      <c r="D240" s="337"/>
      <c r="E240" s="337"/>
      <c r="F240" s="337"/>
      <c r="G240" s="337"/>
      <c r="H240" s="337"/>
      <c r="I240" s="322"/>
      <c r="J240" s="316"/>
      <c r="K240" s="316"/>
      <c r="L240" s="316"/>
      <c r="M240" s="316"/>
    </row>
    <row r="241" spans="1:13" ht="12">
      <c r="A241" s="322"/>
      <c r="B241" s="322"/>
      <c r="C241" s="337"/>
      <c r="D241" s="337"/>
      <c r="E241" s="337"/>
      <c r="F241" s="337"/>
      <c r="G241" s="337"/>
      <c r="H241" s="337"/>
      <c r="I241" s="322"/>
      <c r="J241" s="316"/>
      <c r="K241" s="316"/>
      <c r="L241" s="316"/>
      <c r="M241" s="316"/>
    </row>
    <row r="242" spans="1:13" ht="12">
      <c r="A242" s="322"/>
      <c r="B242" s="322"/>
      <c r="C242" s="337"/>
      <c r="D242" s="337"/>
      <c r="E242" s="337"/>
      <c r="F242" s="337"/>
      <c r="G242" s="337"/>
      <c r="H242" s="337"/>
      <c r="I242" s="322"/>
      <c r="J242" s="316"/>
      <c r="K242" s="316"/>
      <c r="L242" s="316"/>
      <c r="M242" s="316"/>
    </row>
    <row r="243" spans="1:13" ht="12">
      <c r="A243" s="322"/>
      <c r="B243" s="322"/>
      <c r="C243" s="337"/>
      <c r="D243" s="337"/>
      <c r="E243" s="337"/>
      <c r="F243" s="337"/>
      <c r="G243" s="337"/>
      <c r="H243" s="337"/>
      <c r="I243" s="322"/>
      <c r="J243" s="316"/>
      <c r="K243" s="316"/>
      <c r="L243" s="316"/>
      <c r="M243" s="316"/>
    </row>
    <row r="244" spans="1:13" ht="12">
      <c r="A244" s="322"/>
      <c r="B244" s="322"/>
      <c r="C244" s="337"/>
      <c r="D244" s="337"/>
      <c r="E244" s="337"/>
      <c r="F244" s="337"/>
      <c r="G244" s="337"/>
      <c r="H244" s="337"/>
      <c r="I244" s="322"/>
      <c r="J244" s="316"/>
      <c r="K244" s="316"/>
      <c r="L244" s="316"/>
      <c r="M244" s="316"/>
    </row>
    <row r="245" spans="1:13" ht="12">
      <c r="A245" s="322"/>
      <c r="B245" s="322"/>
      <c r="C245" s="337"/>
      <c r="D245" s="337"/>
      <c r="E245" s="337"/>
      <c r="F245" s="337"/>
      <c r="G245" s="337"/>
      <c r="H245" s="337"/>
      <c r="I245" s="322"/>
      <c r="J245" s="316"/>
      <c r="K245" s="316"/>
      <c r="L245" s="316"/>
      <c r="M245" s="316"/>
    </row>
    <row r="246" spans="1:13" ht="12">
      <c r="A246" s="322"/>
      <c r="B246" s="322"/>
      <c r="C246" s="337"/>
      <c r="D246" s="337"/>
      <c r="E246" s="337"/>
      <c r="F246" s="337"/>
      <c r="G246" s="337"/>
      <c r="H246" s="337"/>
      <c r="I246" s="322"/>
      <c r="J246" s="316"/>
      <c r="K246" s="316"/>
      <c r="L246" s="316"/>
      <c r="M246" s="316"/>
    </row>
    <row r="247" spans="1:13" ht="12">
      <c r="A247" s="322"/>
      <c r="B247" s="322"/>
      <c r="C247" s="337"/>
      <c r="D247" s="337"/>
      <c r="E247" s="337"/>
      <c r="F247" s="337"/>
      <c r="G247" s="337"/>
      <c r="H247" s="337"/>
      <c r="I247" s="322"/>
      <c r="J247" s="316"/>
      <c r="K247" s="316"/>
      <c r="L247" s="316"/>
      <c r="M247" s="316"/>
    </row>
    <row r="248" spans="1:13" ht="12">
      <c r="A248" s="322"/>
      <c r="B248" s="322"/>
      <c r="C248" s="337"/>
      <c r="D248" s="337"/>
      <c r="E248" s="337"/>
      <c r="F248" s="337"/>
      <c r="G248" s="337"/>
      <c r="H248" s="337"/>
      <c r="I248" s="322"/>
      <c r="J248" s="316"/>
      <c r="K248" s="316"/>
      <c r="L248" s="316"/>
      <c r="M248" s="316"/>
    </row>
    <row r="249" spans="1:13" ht="12">
      <c r="A249" s="322"/>
      <c r="B249" s="322"/>
      <c r="C249" s="337"/>
      <c r="D249" s="337"/>
      <c r="E249" s="337"/>
      <c r="F249" s="337"/>
      <c r="G249" s="337"/>
      <c r="H249" s="337"/>
      <c r="I249" s="322"/>
      <c r="J249" s="316"/>
      <c r="K249" s="316"/>
      <c r="L249" s="316"/>
      <c r="M249" s="316"/>
    </row>
    <row r="250" spans="1:13" ht="12">
      <c r="A250" s="322"/>
      <c r="B250" s="322"/>
      <c r="C250" s="337"/>
      <c r="D250" s="337"/>
      <c r="E250" s="337"/>
      <c r="F250" s="337"/>
      <c r="G250" s="337"/>
      <c r="H250" s="337"/>
      <c r="I250" s="322"/>
      <c r="J250" s="316"/>
      <c r="K250" s="316"/>
      <c r="L250" s="316"/>
      <c r="M250" s="316"/>
    </row>
    <row r="251" spans="1:13" ht="12">
      <c r="A251" s="322"/>
      <c r="B251" s="322"/>
      <c r="C251" s="337"/>
      <c r="D251" s="337"/>
      <c r="E251" s="337"/>
      <c r="F251" s="337"/>
      <c r="G251" s="337"/>
      <c r="H251" s="337"/>
      <c r="I251" s="322"/>
      <c r="J251" s="316"/>
      <c r="K251" s="316"/>
      <c r="L251" s="316"/>
      <c r="M251" s="316"/>
    </row>
    <row r="252" spans="1:13" ht="12">
      <c r="A252" s="322"/>
      <c r="B252" s="322"/>
      <c r="C252" s="337"/>
      <c r="D252" s="337"/>
      <c r="E252" s="337"/>
      <c r="F252" s="337"/>
      <c r="G252" s="337"/>
      <c r="H252" s="337"/>
      <c r="I252" s="322"/>
      <c r="J252" s="316"/>
      <c r="K252" s="316"/>
      <c r="L252" s="316"/>
      <c r="M252" s="316"/>
    </row>
    <row r="253" spans="1:13" ht="12">
      <c r="A253" s="322"/>
      <c r="B253" s="322"/>
      <c r="C253" s="337"/>
      <c r="D253" s="337"/>
      <c r="E253" s="337"/>
      <c r="F253" s="337"/>
      <c r="G253" s="337"/>
      <c r="H253" s="337"/>
      <c r="I253" s="322"/>
      <c r="J253" s="316"/>
      <c r="K253" s="316"/>
      <c r="L253" s="316"/>
      <c r="M253" s="316"/>
    </row>
    <row r="254" spans="1:13" ht="12">
      <c r="A254" s="322"/>
      <c r="B254" s="322"/>
      <c r="C254" s="337"/>
      <c r="D254" s="337"/>
      <c r="E254" s="337"/>
      <c r="F254" s="337"/>
      <c r="G254" s="337"/>
      <c r="H254" s="337"/>
      <c r="I254" s="322"/>
      <c r="J254" s="316"/>
      <c r="K254" s="316"/>
      <c r="L254" s="316"/>
      <c r="M254" s="316"/>
    </row>
    <row r="255" spans="1:13" ht="12">
      <c r="A255" s="322"/>
      <c r="B255" s="322"/>
      <c r="C255" s="337"/>
      <c r="D255" s="337"/>
      <c r="E255" s="337"/>
      <c r="F255" s="337"/>
      <c r="G255" s="337"/>
      <c r="H255" s="337"/>
      <c r="I255" s="322"/>
      <c r="J255" s="316"/>
      <c r="K255" s="316"/>
      <c r="L255" s="316"/>
      <c r="M255" s="316"/>
    </row>
    <row r="256" spans="1:13" ht="12">
      <c r="A256" s="322"/>
      <c r="B256" s="322"/>
      <c r="C256" s="337"/>
      <c r="D256" s="337"/>
      <c r="E256" s="337"/>
      <c r="F256" s="337"/>
      <c r="G256" s="337"/>
      <c r="H256" s="337"/>
      <c r="I256" s="322"/>
      <c r="J256" s="316"/>
      <c r="K256" s="316"/>
      <c r="L256" s="316"/>
      <c r="M256" s="316"/>
    </row>
    <row r="257" spans="1:13" ht="12">
      <c r="A257" s="322"/>
      <c r="B257" s="322"/>
      <c r="C257" s="337"/>
      <c r="D257" s="337"/>
      <c r="E257" s="337"/>
      <c r="F257" s="337"/>
      <c r="G257" s="337"/>
      <c r="H257" s="337"/>
      <c r="I257" s="322"/>
      <c r="J257" s="316"/>
      <c r="K257" s="316"/>
      <c r="L257" s="316"/>
      <c r="M257" s="316"/>
    </row>
    <row r="258" spans="1:13" ht="12">
      <c r="A258" s="322"/>
      <c r="B258" s="322"/>
      <c r="C258" s="337"/>
      <c r="D258" s="337"/>
      <c r="E258" s="337"/>
      <c r="F258" s="337"/>
      <c r="G258" s="337"/>
      <c r="H258" s="337"/>
      <c r="I258" s="322"/>
      <c r="J258" s="316"/>
      <c r="K258" s="316"/>
      <c r="L258" s="316"/>
      <c r="M258" s="316"/>
    </row>
    <row r="259" spans="1:13" ht="12">
      <c r="A259" s="322"/>
      <c r="B259" s="322"/>
      <c r="C259" s="337"/>
      <c r="D259" s="337"/>
      <c r="E259" s="337"/>
      <c r="F259" s="337"/>
      <c r="G259" s="337"/>
      <c r="H259" s="337"/>
      <c r="I259" s="322"/>
      <c r="J259" s="316"/>
      <c r="K259" s="316"/>
      <c r="L259" s="316"/>
      <c r="M259" s="316"/>
    </row>
    <row r="260" spans="1:13" ht="12">
      <c r="A260" s="322"/>
      <c r="B260" s="322"/>
      <c r="C260" s="337"/>
      <c r="D260" s="337"/>
      <c r="E260" s="337"/>
      <c r="F260" s="337"/>
      <c r="G260" s="337"/>
      <c r="H260" s="337"/>
      <c r="I260" s="322"/>
      <c r="J260" s="316"/>
      <c r="K260" s="316"/>
      <c r="L260" s="316"/>
      <c r="M260" s="316"/>
    </row>
    <row r="261" spans="1:13" ht="12">
      <c r="A261" s="322"/>
      <c r="B261" s="322"/>
      <c r="C261" s="337"/>
      <c r="D261" s="337"/>
      <c r="E261" s="337"/>
      <c r="F261" s="337"/>
      <c r="G261" s="337"/>
      <c r="H261" s="337"/>
      <c r="I261" s="322"/>
      <c r="J261" s="316"/>
      <c r="K261" s="316"/>
      <c r="L261" s="316"/>
      <c r="M261" s="316"/>
    </row>
    <row r="262" spans="1:13" ht="12">
      <c r="A262" s="322"/>
      <c r="B262" s="322"/>
      <c r="C262" s="337"/>
      <c r="D262" s="337"/>
      <c r="E262" s="337"/>
      <c r="F262" s="337"/>
      <c r="G262" s="337"/>
      <c r="H262" s="337"/>
      <c r="I262" s="322"/>
      <c r="J262" s="316"/>
      <c r="K262" s="316"/>
      <c r="L262" s="316"/>
      <c r="M262" s="316"/>
    </row>
    <row r="263" spans="1:13" ht="12">
      <c r="A263" s="322"/>
      <c r="B263" s="322"/>
      <c r="C263" s="337"/>
      <c r="D263" s="337"/>
      <c r="E263" s="337"/>
      <c r="F263" s="337"/>
      <c r="G263" s="337"/>
      <c r="H263" s="337"/>
      <c r="I263" s="322"/>
      <c r="J263" s="316"/>
      <c r="K263" s="316"/>
      <c r="L263" s="316"/>
      <c r="M263" s="316"/>
    </row>
    <row r="264" spans="1:13" ht="12">
      <c r="A264" s="322"/>
      <c r="B264" s="322"/>
      <c r="C264" s="337"/>
      <c r="D264" s="337"/>
      <c r="E264" s="337"/>
      <c r="F264" s="337"/>
      <c r="G264" s="337"/>
      <c r="H264" s="337"/>
      <c r="I264" s="322"/>
      <c r="J264" s="316"/>
      <c r="K264" s="316"/>
      <c r="L264" s="316"/>
      <c r="M264" s="316"/>
    </row>
    <row r="265" spans="1:13" ht="12">
      <c r="A265" s="322"/>
      <c r="B265" s="322"/>
      <c r="C265" s="337"/>
      <c r="D265" s="337"/>
      <c r="E265" s="337"/>
      <c r="F265" s="337"/>
      <c r="G265" s="337"/>
      <c r="H265" s="337"/>
      <c r="I265" s="322"/>
      <c r="J265" s="316"/>
      <c r="K265" s="316"/>
      <c r="L265" s="316"/>
      <c r="M265" s="316"/>
    </row>
    <row r="266" spans="1:13" ht="12">
      <c r="A266" s="322"/>
      <c r="B266" s="322"/>
      <c r="C266" s="337"/>
      <c r="D266" s="337"/>
      <c r="E266" s="337"/>
      <c r="F266" s="337"/>
      <c r="G266" s="337"/>
      <c r="H266" s="337"/>
      <c r="I266" s="322"/>
      <c r="J266" s="316"/>
      <c r="K266" s="316"/>
      <c r="L266" s="316"/>
      <c r="M266" s="316"/>
    </row>
    <row r="267" spans="1:13" ht="12">
      <c r="A267" s="322"/>
      <c r="B267" s="322"/>
      <c r="C267" s="337"/>
      <c r="D267" s="337"/>
      <c r="E267" s="337"/>
      <c r="F267" s="337"/>
      <c r="G267" s="337"/>
      <c r="H267" s="337"/>
      <c r="I267" s="322"/>
      <c r="J267" s="316"/>
      <c r="K267" s="316"/>
      <c r="L267" s="316"/>
      <c r="M267" s="316"/>
    </row>
    <row r="268" spans="1:13" ht="12">
      <c r="A268" s="322"/>
      <c r="B268" s="322"/>
      <c r="C268" s="337"/>
      <c r="D268" s="337"/>
      <c r="E268" s="337"/>
      <c r="F268" s="337"/>
      <c r="G268" s="337"/>
      <c r="H268" s="337"/>
      <c r="I268" s="322"/>
      <c r="J268" s="316"/>
      <c r="K268" s="316"/>
      <c r="L268" s="316"/>
      <c r="M268" s="316"/>
    </row>
    <row r="269" spans="1:13" ht="12">
      <c r="A269" s="322"/>
      <c r="B269" s="322"/>
      <c r="C269" s="337"/>
      <c r="D269" s="337"/>
      <c r="E269" s="337"/>
      <c r="F269" s="337"/>
      <c r="G269" s="337"/>
      <c r="H269" s="337"/>
      <c r="I269" s="322"/>
      <c r="J269" s="316"/>
      <c r="K269" s="316"/>
      <c r="L269" s="316"/>
      <c r="M269" s="316"/>
    </row>
    <row r="270" spans="1:13" ht="12">
      <c r="A270" s="322"/>
      <c r="B270" s="322"/>
      <c r="C270" s="337"/>
      <c r="D270" s="337"/>
      <c r="E270" s="337"/>
      <c r="F270" s="337"/>
      <c r="G270" s="337"/>
      <c r="H270" s="337"/>
      <c r="I270" s="322"/>
      <c r="J270" s="316"/>
      <c r="K270" s="316"/>
      <c r="L270" s="316"/>
      <c r="M270" s="316"/>
    </row>
    <row r="271" spans="1:13" ht="12">
      <c r="A271" s="322"/>
      <c r="B271" s="322"/>
      <c r="C271" s="337"/>
      <c r="D271" s="337"/>
      <c r="E271" s="337"/>
      <c r="F271" s="337"/>
      <c r="G271" s="337"/>
      <c r="H271" s="337"/>
      <c r="I271" s="322"/>
      <c r="J271" s="316"/>
      <c r="K271" s="316"/>
      <c r="L271" s="316"/>
      <c r="M271" s="316"/>
    </row>
    <row r="272" spans="1:13" ht="12">
      <c r="A272" s="322"/>
      <c r="B272" s="322"/>
      <c r="C272" s="337"/>
      <c r="D272" s="337"/>
      <c r="E272" s="337"/>
      <c r="F272" s="337"/>
      <c r="G272" s="337"/>
      <c r="H272" s="337"/>
      <c r="I272" s="322"/>
      <c r="J272" s="316"/>
      <c r="K272" s="316"/>
      <c r="L272" s="316"/>
      <c r="M272" s="316"/>
    </row>
    <row r="273" spans="1:13" ht="12">
      <c r="A273" s="322"/>
      <c r="B273" s="322"/>
      <c r="C273" s="337"/>
      <c r="D273" s="337"/>
      <c r="E273" s="337"/>
      <c r="F273" s="337"/>
      <c r="G273" s="337"/>
      <c r="H273" s="337"/>
      <c r="I273" s="322"/>
      <c r="J273" s="316"/>
      <c r="K273" s="316"/>
      <c r="L273" s="316"/>
      <c r="M273" s="316"/>
    </row>
    <row r="274" spans="1:13" ht="12">
      <c r="A274" s="322"/>
      <c r="B274" s="322"/>
      <c r="C274" s="337"/>
      <c r="D274" s="337"/>
      <c r="E274" s="337"/>
      <c r="F274" s="337"/>
      <c r="G274" s="337"/>
      <c r="H274" s="337"/>
      <c r="I274" s="322"/>
      <c r="J274" s="316"/>
      <c r="K274" s="316"/>
      <c r="L274" s="316"/>
      <c r="M274" s="316"/>
    </row>
    <row r="275" spans="1:13" ht="12">
      <c r="A275" s="322"/>
      <c r="B275" s="322"/>
      <c r="C275" s="337"/>
      <c r="D275" s="337"/>
      <c r="E275" s="337"/>
      <c r="F275" s="337"/>
      <c r="G275" s="337"/>
      <c r="H275" s="337"/>
      <c r="I275" s="322"/>
      <c r="J275" s="316"/>
      <c r="K275" s="316"/>
      <c r="L275" s="316"/>
      <c r="M275" s="316"/>
    </row>
    <row r="276" spans="1:13" ht="12">
      <c r="A276" s="322"/>
      <c r="B276" s="322"/>
      <c r="C276" s="337"/>
      <c r="D276" s="337"/>
      <c r="E276" s="337"/>
      <c r="F276" s="337"/>
      <c r="G276" s="337"/>
      <c r="H276" s="337"/>
      <c r="I276" s="322"/>
      <c r="J276" s="316"/>
      <c r="K276" s="316"/>
      <c r="L276" s="316"/>
      <c r="M276" s="316"/>
    </row>
    <row r="277" spans="1:13" ht="12">
      <c r="A277" s="322"/>
      <c r="B277" s="322"/>
      <c r="C277" s="337"/>
      <c r="D277" s="337"/>
      <c r="E277" s="337"/>
      <c r="F277" s="337"/>
      <c r="G277" s="337"/>
      <c r="H277" s="337"/>
      <c r="I277" s="322"/>
      <c r="J277" s="316"/>
      <c r="K277" s="316"/>
      <c r="L277" s="316"/>
      <c r="M277" s="316"/>
    </row>
    <row r="278" spans="1:13" ht="12">
      <c r="A278" s="322"/>
      <c r="B278" s="322"/>
      <c r="C278" s="337"/>
      <c r="D278" s="337"/>
      <c r="E278" s="337"/>
      <c r="F278" s="337"/>
      <c r="G278" s="337"/>
      <c r="H278" s="337"/>
      <c r="I278" s="322"/>
      <c r="J278" s="316"/>
      <c r="K278" s="316"/>
      <c r="L278" s="316"/>
      <c r="M278" s="316"/>
    </row>
    <row r="279" spans="1:13" ht="12">
      <c r="A279" s="322"/>
      <c r="B279" s="322"/>
      <c r="C279" s="337"/>
      <c r="D279" s="337"/>
      <c r="E279" s="337"/>
      <c r="F279" s="337"/>
      <c r="G279" s="337"/>
      <c r="H279" s="337"/>
      <c r="I279" s="322"/>
      <c r="J279" s="316"/>
      <c r="K279" s="316"/>
      <c r="L279" s="316"/>
      <c r="M279" s="316"/>
    </row>
    <row r="280" spans="1:13" ht="12">
      <c r="A280" s="322"/>
      <c r="B280" s="322"/>
      <c r="C280" s="337"/>
      <c r="D280" s="337"/>
      <c r="E280" s="337"/>
      <c r="F280" s="337"/>
      <c r="G280" s="337"/>
      <c r="H280" s="337"/>
      <c r="I280" s="322"/>
      <c r="J280" s="316"/>
      <c r="K280" s="316"/>
      <c r="L280" s="316"/>
      <c r="M280" s="316"/>
    </row>
    <row r="281" spans="1:13" ht="12">
      <c r="A281" s="322"/>
      <c r="B281" s="322"/>
      <c r="C281" s="337"/>
      <c r="D281" s="337"/>
      <c r="E281" s="337"/>
      <c r="F281" s="337"/>
      <c r="G281" s="337"/>
      <c r="H281" s="337"/>
      <c r="I281" s="322"/>
      <c r="J281" s="316"/>
      <c r="K281" s="316"/>
      <c r="L281" s="316"/>
      <c r="M281" s="316"/>
    </row>
    <row r="282" spans="1:13" ht="12">
      <c r="A282" s="322"/>
      <c r="B282" s="322"/>
      <c r="C282" s="337"/>
      <c r="D282" s="337"/>
      <c r="E282" s="337"/>
      <c r="F282" s="337"/>
      <c r="G282" s="337"/>
      <c r="H282" s="337"/>
      <c r="I282" s="322"/>
      <c r="J282" s="316"/>
      <c r="K282" s="316"/>
      <c r="L282" s="316"/>
      <c r="M282" s="316"/>
    </row>
    <row r="283" spans="1:13" ht="12">
      <c r="A283" s="322"/>
      <c r="B283" s="322"/>
      <c r="C283" s="337"/>
      <c r="D283" s="337"/>
      <c r="E283" s="337"/>
      <c r="F283" s="337"/>
      <c r="G283" s="337"/>
      <c r="H283" s="337"/>
      <c r="I283" s="322"/>
      <c r="J283" s="316"/>
      <c r="K283" s="316"/>
      <c r="L283" s="316"/>
      <c r="M283" s="316"/>
    </row>
    <row r="284" spans="1:13" ht="12">
      <c r="A284" s="322"/>
      <c r="B284" s="322"/>
      <c r="C284" s="337"/>
      <c r="D284" s="337"/>
      <c r="E284" s="337"/>
      <c r="F284" s="337"/>
      <c r="G284" s="337"/>
      <c r="H284" s="337"/>
      <c r="I284" s="322"/>
      <c r="J284" s="316"/>
      <c r="K284" s="316"/>
      <c r="L284" s="316"/>
      <c r="M284" s="316"/>
    </row>
    <row r="285" spans="1:13" ht="12">
      <c r="A285" s="322"/>
      <c r="B285" s="322"/>
      <c r="C285" s="337"/>
      <c r="D285" s="337"/>
      <c r="E285" s="337"/>
      <c r="F285" s="337"/>
      <c r="G285" s="337"/>
      <c r="H285" s="337"/>
      <c r="I285" s="322"/>
      <c r="J285" s="316"/>
      <c r="K285" s="316"/>
      <c r="L285" s="316"/>
      <c r="M285" s="316"/>
    </row>
    <row r="286" spans="1:13" ht="12">
      <c r="A286" s="322"/>
      <c r="B286" s="322"/>
      <c r="C286" s="337"/>
      <c r="D286" s="337"/>
      <c r="E286" s="337"/>
      <c r="F286" s="337"/>
      <c r="G286" s="337"/>
      <c r="H286" s="337"/>
      <c r="I286" s="322"/>
      <c r="J286" s="316"/>
      <c r="K286" s="316"/>
      <c r="L286" s="316"/>
      <c r="M286" s="316"/>
    </row>
    <row r="287" spans="1:13" ht="12">
      <c r="A287" s="322"/>
      <c r="B287" s="322"/>
      <c r="C287" s="337"/>
      <c r="D287" s="337"/>
      <c r="E287" s="337"/>
      <c r="F287" s="337"/>
      <c r="G287" s="337"/>
      <c r="H287" s="337"/>
      <c r="I287" s="322"/>
      <c r="J287" s="316"/>
      <c r="K287" s="316"/>
      <c r="L287" s="316"/>
      <c r="M287" s="316"/>
    </row>
    <row r="288" spans="1:13" ht="12">
      <c r="A288" s="322"/>
      <c r="B288" s="322"/>
      <c r="C288" s="337"/>
      <c r="D288" s="337"/>
      <c r="E288" s="337"/>
      <c r="F288" s="337"/>
      <c r="G288" s="337"/>
      <c r="H288" s="337"/>
      <c r="I288" s="322"/>
      <c r="J288" s="316"/>
      <c r="K288" s="316"/>
      <c r="L288" s="316"/>
      <c r="M288" s="316"/>
    </row>
    <row r="289" spans="1:13" ht="12">
      <c r="A289" s="322"/>
      <c r="B289" s="322"/>
      <c r="C289" s="337"/>
      <c r="D289" s="337"/>
      <c r="E289" s="337"/>
      <c r="F289" s="337"/>
      <c r="G289" s="337"/>
      <c r="H289" s="337"/>
      <c r="I289" s="322"/>
      <c r="J289" s="316"/>
      <c r="K289" s="316"/>
      <c r="L289" s="316"/>
      <c r="M289" s="316"/>
    </row>
    <row r="290" spans="1:13" ht="12">
      <c r="A290" s="322"/>
      <c r="B290" s="322"/>
      <c r="C290" s="337"/>
      <c r="D290" s="337"/>
      <c r="E290" s="337"/>
      <c r="F290" s="337"/>
      <c r="G290" s="337"/>
      <c r="H290" s="337"/>
      <c r="I290" s="322"/>
      <c r="J290" s="316"/>
      <c r="K290" s="316"/>
      <c r="L290" s="316"/>
      <c r="M290" s="316"/>
    </row>
    <row r="291" spans="1:13" ht="12">
      <c r="A291" s="322"/>
      <c r="B291" s="322"/>
      <c r="C291" s="337"/>
      <c r="D291" s="337"/>
      <c r="E291" s="337"/>
      <c r="F291" s="337"/>
      <c r="G291" s="337"/>
      <c r="H291" s="337"/>
      <c r="I291" s="322"/>
      <c r="J291" s="316"/>
      <c r="K291" s="316"/>
      <c r="L291" s="316"/>
      <c r="M291" s="316"/>
    </row>
    <row r="292" spans="1:13" ht="12">
      <c r="A292" s="322"/>
      <c r="B292" s="322"/>
      <c r="C292" s="337"/>
      <c r="D292" s="337"/>
      <c r="E292" s="337"/>
      <c r="F292" s="337"/>
      <c r="G292" s="337"/>
      <c r="H292" s="337"/>
      <c r="I292" s="322"/>
      <c r="J292" s="316"/>
      <c r="K292" s="316"/>
      <c r="L292" s="316"/>
      <c r="M292" s="316"/>
    </row>
    <row r="293" spans="1:13" ht="12">
      <c r="A293" s="322"/>
      <c r="B293" s="322"/>
      <c r="C293" s="337"/>
      <c r="D293" s="337"/>
      <c r="E293" s="337"/>
      <c r="F293" s="337"/>
      <c r="G293" s="337"/>
      <c r="H293" s="337"/>
      <c r="I293" s="322"/>
      <c r="J293" s="316"/>
      <c r="K293" s="316"/>
      <c r="L293" s="316"/>
      <c r="M293" s="316"/>
    </row>
    <row r="294" spans="1:13" ht="12">
      <c r="A294" s="322"/>
      <c r="B294" s="322"/>
      <c r="C294" s="337"/>
      <c r="D294" s="337"/>
      <c r="E294" s="337"/>
      <c r="F294" s="337"/>
      <c r="G294" s="337"/>
      <c r="H294" s="337"/>
      <c r="I294" s="322"/>
      <c r="J294" s="316"/>
      <c r="K294" s="316"/>
      <c r="L294" s="316"/>
      <c r="M294" s="316"/>
    </row>
    <row r="295" spans="1:13" ht="12">
      <c r="A295" s="322"/>
      <c r="B295" s="322"/>
      <c r="C295" s="337"/>
      <c r="D295" s="337"/>
      <c r="E295" s="337"/>
      <c r="F295" s="337"/>
      <c r="G295" s="337"/>
      <c r="H295" s="337"/>
      <c r="I295" s="322"/>
      <c r="J295" s="316"/>
      <c r="K295" s="316"/>
      <c r="L295" s="316"/>
      <c r="M295" s="316"/>
    </row>
    <row r="296" spans="1:13" ht="12">
      <c r="A296" s="322"/>
      <c r="B296" s="322"/>
      <c r="C296" s="337"/>
      <c r="D296" s="337"/>
      <c r="E296" s="337"/>
      <c r="F296" s="337"/>
      <c r="G296" s="337"/>
      <c r="H296" s="337"/>
      <c r="I296" s="322"/>
      <c r="J296" s="316"/>
      <c r="K296" s="316"/>
      <c r="L296" s="316"/>
      <c r="M296" s="316"/>
    </row>
    <row r="297" spans="1:13" ht="12">
      <c r="A297" s="322"/>
      <c r="B297" s="322"/>
      <c r="C297" s="337"/>
      <c r="D297" s="337"/>
      <c r="E297" s="337"/>
      <c r="F297" s="337"/>
      <c r="G297" s="337"/>
      <c r="H297" s="337"/>
      <c r="I297" s="322"/>
      <c r="J297" s="316"/>
      <c r="K297" s="316"/>
      <c r="L297" s="316"/>
      <c r="M297" s="316"/>
    </row>
    <row r="298" spans="1:13" ht="12">
      <c r="A298" s="322"/>
      <c r="B298" s="322"/>
      <c r="C298" s="337"/>
      <c r="D298" s="337"/>
      <c r="E298" s="337"/>
      <c r="F298" s="337"/>
      <c r="G298" s="337"/>
      <c r="H298" s="337"/>
      <c r="I298" s="322"/>
      <c r="J298" s="316"/>
      <c r="K298" s="316"/>
      <c r="L298" s="316"/>
      <c r="M298" s="316"/>
    </row>
    <row r="299" spans="1:13" ht="12">
      <c r="A299" s="322"/>
      <c r="B299" s="322"/>
      <c r="C299" s="337"/>
      <c r="D299" s="337"/>
      <c r="E299" s="337"/>
      <c r="F299" s="337"/>
      <c r="G299" s="337"/>
      <c r="H299" s="337"/>
      <c r="I299" s="322"/>
      <c r="J299" s="316"/>
      <c r="K299" s="316"/>
      <c r="L299" s="316"/>
      <c r="M299" s="316"/>
    </row>
    <row r="300" spans="1:13" ht="12">
      <c r="A300" s="322"/>
      <c r="B300" s="322"/>
      <c r="C300" s="337"/>
      <c r="D300" s="337"/>
      <c r="E300" s="337"/>
      <c r="F300" s="337"/>
      <c r="G300" s="337"/>
      <c r="H300" s="337"/>
      <c r="I300" s="322"/>
      <c r="J300" s="316"/>
      <c r="K300" s="316"/>
      <c r="L300" s="316"/>
      <c r="M300" s="316"/>
    </row>
    <row r="301" spans="1:13" ht="12">
      <c r="A301" s="322"/>
      <c r="B301" s="322"/>
      <c r="C301" s="337"/>
      <c r="D301" s="337"/>
      <c r="E301" s="337"/>
      <c r="F301" s="337"/>
      <c r="G301" s="337"/>
      <c r="H301" s="337"/>
      <c r="I301" s="322"/>
      <c r="J301" s="316"/>
      <c r="K301" s="316"/>
      <c r="L301" s="316"/>
      <c r="M301" s="316"/>
    </row>
    <row r="302" spans="1:13" ht="12">
      <c r="A302" s="322"/>
      <c r="B302" s="322"/>
      <c r="C302" s="337"/>
      <c r="D302" s="337"/>
      <c r="E302" s="337"/>
      <c r="F302" s="337"/>
      <c r="G302" s="337"/>
      <c r="H302" s="337"/>
      <c r="I302" s="322"/>
      <c r="J302" s="316"/>
      <c r="K302" s="316"/>
      <c r="L302" s="316"/>
      <c r="M302" s="316"/>
    </row>
    <row r="303" spans="1:13" ht="12">
      <c r="A303" s="322"/>
      <c r="B303" s="322"/>
      <c r="C303" s="337"/>
      <c r="D303" s="337"/>
      <c r="E303" s="337"/>
      <c r="F303" s="337"/>
      <c r="G303" s="337"/>
      <c r="H303" s="337"/>
      <c r="I303" s="322"/>
      <c r="J303" s="316"/>
      <c r="K303" s="316"/>
      <c r="L303" s="316"/>
      <c r="M303" s="316"/>
    </row>
    <row r="304" spans="1:13" ht="12">
      <c r="A304" s="322"/>
      <c r="B304" s="322"/>
      <c r="C304" s="337"/>
      <c r="D304" s="337"/>
      <c r="E304" s="337"/>
      <c r="F304" s="337"/>
      <c r="G304" s="337"/>
      <c r="H304" s="337"/>
      <c r="I304" s="322"/>
      <c r="J304" s="316"/>
      <c r="K304" s="316"/>
      <c r="L304" s="316"/>
      <c r="M304" s="316"/>
    </row>
    <row r="305" spans="1:13" ht="12">
      <c r="A305" s="322"/>
      <c r="B305" s="322"/>
      <c r="C305" s="337"/>
      <c r="D305" s="337"/>
      <c r="E305" s="337"/>
      <c r="F305" s="337"/>
      <c r="G305" s="337"/>
      <c r="H305" s="337"/>
      <c r="I305" s="322"/>
      <c r="J305" s="316"/>
      <c r="K305" s="316"/>
      <c r="L305" s="316"/>
      <c r="M305" s="316"/>
    </row>
    <row r="306" spans="1:13" ht="12">
      <c r="A306" s="322"/>
      <c r="B306" s="322"/>
      <c r="C306" s="337"/>
      <c r="D306" s="337"/>
      <c r="E306" s="337"/>
      <c r="F306" s="337"/>
      <c r="G306" s="337"/>
      <c r="H306" s="337"/>
      <c r="I306" s="322"/>
      <c r="J306" s="316"/>
      <c r="K306" s="316"/>
      <c r="L306" s="316"/>
      <c r="M306" s="316"/>
    </row>
    <row r="307" spans="1:13" ht="12">
      <c r="A307" s="322"/>
      <c r="B307" s="322"/>
      <c r="C307" s="337"/>
      <c r="D307" s="337"/>
      <c r="E307" s="337"/>
      <c r="F307" s="337"/>
      <c r="G307" s="337"/>
      <c r="H307" s="337"/>
      <c r="I307" s="322"/>
      <c r="J307" s="316"/>
      <c r="K307" s="316"/>
      <c r="L307" s="316"/>
      <c r="M307" s="316"/>
    </row>
    <row r="308" spans="1:13" ht="12">
      <c r="A308" s="322"/>
      <c r="B308" s="322"/>
      <c r="C308" s="337"/>
      <c r="D308" s="337"/>
      <c r="E308" s="337"/>
      <c r="F308" s="337"/>
      <c r="G308" s="337"/>
      <c r="H308" s="337"/>
      <c r="I308" s="322"/>
      <c r="J308" s="316"/>
      <c r="K308" s="316"/>
      <c r="L308" s="316"/>
      <c r="M308" s="316"/>
    </row>
    <row r="309" spans="1:13" ht="12">
      <c r="A309" s="322"/>
      <c r="B309" s="322"/>
      <c r="C309" s="337"/>
      <c r="D309" s="337"/>
      <c r="E309" s="337"/>
      <c r="F309" s="337"/>
      <c r="G309" s="337"/>
      <c r="H309" s="337"/>
      <c r="I309" s="322"/>
      <c r="J309" s="316"/>
      <c r="K309" s="316"/>
      <c r="L309" s="316"/>
      <c r="M309" s="316"/>
    </row>
    <row r="310" spans="1:13" ht="12">
      <c r="A310" s="322"/>
      <c r="B310" s="322"/>
      <c r="C310" s="337"/>
      <c r="D310" s="337"/>
      <c r="E310" s="337"/>
      <c r="F310" s="337"/>
      <c r="G310" s="337"/>
      <c r="H310" s="337"/>
      <c r="I310" s="322"/>
      <c r="J310" s="316"/>
      <c r="K310" s="316"/>
      <c r="L310" s="316"/>
      <c r="M310" s="316"/>
    </row>
    <row r="311" spans="1:13" ht="12">
      <c r="A311" s="322"/>
      <c r="B311" s="322"/>
      <c r="C311" s="337"/>
      <c r="D311" s="337"/>
      <c r="E311" s="337"/>
      <c r="F311" s="337"/>
      <c r="G311" s="337"/>
      <c r="H311" s="337"/>
      <c r="I311" s="322"/>
      <c r="J311" s="316"/>
      <c r="K311" s="316"/>
      <c r="L311" s="316"/>
      <c r="M311" s="316"/>
    </row>
    <row r="312" spans="1:13" ht="12">
      <c r="A312" s="322"/>
      <c r="B312" s="322"/>
      <c r="C312" s="337"/>
      <c r="D312" s="337"/>
      <c r="E312" s="337"/>
      <c r="F312" s="337"/>
      <c r="G312" s="337"/>
      <c r="H312" s="337"/>
      <c r="I312" s="322"/>
      <c r="J312" s="316"/>
      <c r="K312" s="316"/>
      <c r="L312" s="316"/>
      <c r="M312" s="316"/>
    </row>
    <row r="313" spans="1:13" ht="12">
      <c r="A313" s="322"/>
      <c r="B313" s="322"/>
      <c r="C313" s="337"/>
      <c r="D313" s="337"/>
      <c r="E313" s="337"/>
      <c r="F313" s="337"/>
      <c r="G313" s="337"/>
      <c r="H313" s="337"/>
      <c r="I313" s="322"/>
      <c r="J313" s="316"/>
      <c r="K313" s="316"/>
      <c r="L313" s="316"/>
      <c r="M313" s="316"/>
    </row>
    <row r="314" spans="1:13" ht="12">
      <c r="A314" s="322"/>
      <c r="B314" s="322"/>
      <c r="C314" s="337"/>
      <c r="D314" s="337"/>
      <c r="E314" s="337"/>
      <c r="F314" s="337"/>
      <c r="G314" s="337"/>
      <c r="H314" s="337"/>
      <c r="I314" s="322"/>
      <c r="J314" s="316"/>
      <c r="K314" s="316"/>
      <c r="L314" s="316"/>
      <c r="M314" s="316"/>
    </row>
    <row r="315" spans="1:13" ht="12">
      <c r="A315" s="322"/>
      <c r="B315" s="322"/>
      <c r="C315" s="337"/>
      <c r="D315" s="337"/>
      <c r="E315" s="337"/>
      <c r="F315" s="337"/>
      <c r="G315" s="337"/>
      <c r="H315" s="337"/>
      <c r="I315" s="322"/>
      <c r="J315" s="316"/>
      <c r="K315" s="316"/>
      <c r="L315" s="316"/>
      <c r="M315" s="316"/>
    </row>
    <row r="316" spans="1:13" ht="12">
      <c r="A316" s="322"/>
      <c r="B316" s="322"/>
      <c r="C316" s="337"/>
      <c r="D316" s="337"/>
      <c r="E316" s="337"/>
      <c r="F316" s="337"/>
      <c r="G316" s="337"/>
      <c r="H316" s="337"/>
      <c r="I316" s="322"/>
      <c r="J316" s="316"/>
      <c r="K316" s="316"/>
      <c r="L316" s="316"/>
      <c r="M316" s="316"/>
    </row>
    <row r="317" spans="1:13" ht="12">
      <c r="A317" s="322"/>
      <c r="B317" s="322"/>
      <c r="C317" s="337"/>
      <c r="D317" s="337"/>
      <c r="E317" s="337"/>
      <c r="F317" s="337"/>
      <c r="G317" s="337"/>
      <c r="H317" s="337"/>
      <c r="I317" s="322"/>
      <c r="J317" s="316"/>
      <c r="K317" s="316"/>
      <c r="L317" s="316"/>
      <c r="M317" s="316"/>
    </row>
    <row r="318" spans="1:13" ht="12">
      <c r="A318" s="322"/>
      <c r="B318" s="322"/>
      <c r="C318" s="337"/>
      <c r="D318" s="337"/>
      <c r="E318" s="337"/>
      <c r="F318" s="337"/>
      <c r="G318" s="337"/>
      <c r="H318" s="337"/>
      <c r="I318" s="322"/>
      <c r="J318" s="316"/>
      <c r="K318" s="316"/>
      <c r="L318" s="316"/>
      <c r="M318" s="316"/>
    </row>
    <row r="319" spans="1:13" ht="12">
      <c r="A319" s="322"/>
      <c r="B319" s="322"/>
      <c r="C319" s="337"/>
      <c r="D319" s="337"/>
      <c r="E319" s="337"/>
      <c r="F319" s="337"/>
      <c r="G319" s="337"/>
      <c r="H319" s="337"/>
      <c r="I319" s="322"/>
      <c r="J319" s="316"/>
      <c r="K319" s="316"/>
      <c r="L319" s="316"/>
      <c r="M319" s="316"/>
    </row>
    <row r="320" spans="1:13" ht="12">
      <c r="A320" s="322"/>
      <c r="B320" s="322"/>
      <c r="C320" s="337"/>
      <c r="D320" s="337"/>
      <c r="E320" s="337"/>
      <c r="F320" s="337"/>
      <c r="G320" s="337"/>
      <c r="H320" s="337"/>
      <c r="I320" s="322"/>
      <c r="J320" s="316"/>
      <c r="K320" s="316"/>
      <c r="L320" s="316"/>
      <c r="M320" s="316"/>
    </row>
    <row r="321" spans="1:13" ht="12">
      <c r="A321" s="322"/>
      <c r="B321" s="322"/>
      <c r="C321" s="337"/>
      <c r="D321" s="337"/>
      <c r="E321" s="337"/>
      <c r="F321" s="337"/>
      <c r="G321" s="337"/>
      <c r="H321" s="337"/>
      <c r="I321" s="322"/>
      <c r="J321" s="316"/>
      <c r="K321" s="316"/>
      <c r="L321" s="316"/>
      <c r="M321" s="316"/>
    </row>
    <row r="322" spans="1:13" ht="12">
      <c r="A322" s="322"/>
      <c r="B322" s="322"/>
      <c r="C322" s="337"/>
      <c r="D322" s="337"/>
      <c r="E322" s="337"/>
      <c r="F322" s="337"/>
      <c r="G322" s="337"/>
      <c r="H322" s="337"/>
      <c r="I322" s="322"/>
      <c r="J322" s="316"/>
      <c r="K322" s="316"/>
      <c r="L322" s="316"/>
      <c r="M322" s="316"/>
    </row>
    <row r="323" spans="1:13" ht="12">
      <c r="A323" s="322"/>
      <c r="B323" s="322"/>
      <c r="C323" s="337"/>
      <c r="D323" s="337"/>
      <c r="E323" s="337"/>
      <c r="F323" s="337"/>
      <c r="G323" s="337"/>
      <c r="H323" s="337"/>
      <c r="I323" s="322"/>
      <c r="J323" s="316"/>
      <c r="K323" s="316"/>
      <c r="L323" s="316"/>
      <c r="M323" s="316"/>
    </row>
    <row r="324" spans="1:13" ht="12">
      <c r="A324" s="322"/>
      <c r="B324" s="322"/>
      <c r="C324" s="337"/>
      <c r="D324" s="337"/>
      <c r="E324" s="337"/>
      <c r="F324" s="337"/>
      <c r="G324" s="337"/>
      <c r="H324" s="337"/>
      <c r="I324" s="322"/>
      <c r="J324" s="316"/>
      <c r="K324" s="316"/>
      <c r="L324" s="316"/>
      <c r="M324" s="316"/>
    </row>
    <row r="325" spans="1:13" ht="12">
      <c r="A325" s="322"/>
      <c r="B325" s="322"/>
      <c r="C325" s="337"/>
      <c r="D325" s="337"/>
      <c r="E325" s="337"/>
      <c r="F325" s="337"/>
      <c r="G325" s="337"/>
      <c r="H325" s="337"/>
      <c r="I325" s="322"/>
      <c r="J325" s="316"/>
      <c r="K325" s="316"/>
      <c r="L325" s="316"/>
      <c r="M325" s="316"/>
    </row>
    <row r="326" spans="1:13" ht="12">
      <c r="A326" s="322"/>
      <c r="B326" s="322"/>
      <c r="C326" s="337"/>
      <c r="D326" s="337"/>
      <c r="E326" s="337"/>
      <c r="F326" s="337"/>
      <c r="G326" s="337"/>
      <c r="H326" s="337"/>
      <c r="I326" s="322"/>
      <c r="J326" s="316"/>
      <c r="K326" s="316"/>
      <c r="L326" s="316"/>
      <c r="M326" s="316"/>
    </row>
    <row r="327" spans="1:13" ht="12">
      <c r="A327" s="322"/>
      <c r="B327" s="322"/>
      <c r="C327" s="337"/>
      <c r="D327" s="337"/>
      <c r="E327" s="337"/>
      <c r="F327" s="337"/>
      <c r="G327" s="337"/>
      <c r="H327" s="337"/>
      <c r="I327" s="322"/>
      <c r="J327" s="316"/>
      <c r="K327" s="316"/>
      <c r="L327" s="316"/>
      <c r="M327" s="316"/>
    </row>
    <row r="328" spans="1:13" ht="12">
      <c r="A328" s="322"/>
      <c r="B328" s="322"/>
      <c r="C328" s="337"/>
      <c r="D328" s="337"/>
      <c r="E328" s="337"/>
      <c r="F328" s="337"/>
      <c r="G328" s="337"/>
      <c r="H328" s="337"/>
      <c r="I328" s="322"/>
      <c r="J328" s="316"/>
      <c r="K328" s="316"/>
      <c r="L328" s="316"/>
      <c r="M328" s="316"/>
    </row>
    <row r="329" spans="1:13" ht="12">
      <c r="A329" s="322"/>
      <c r="B329" s="322"/>
      <c r="C329" s="337"/>
      <c r="D329" s="337"/>
      <c r="E329" s="337"/>
      <c r="F329" s="337"/>
      <c r="G329" s="337"/>
      <c r="H329" s="337"/>
      <c r="I329" s="322"/>
      <c r="J329" s="316"/>
      <c r="K329" s="316"/>
      <c r="L329" s="316"/>
      <c r="M329" s="316"/>
    </row>
    <row r="330" spans="1:13" ht="12">
      <c r="A330" s="322"/>
      <c r="B330" s="322"/>
      <c r="C330" s="337"/>
      <c r="D330" s="337"/>
      <c r="E330" s="337"/>
      <c r="F330" s="337"/>
      <c r="G330" s="337"/>
      <c r="H330" s="337"/>
      <c r="I330" s="322"/>
      <c r="J330" s="316"/>
      <c r="K330" s="316"/>
      <c r="L330" s="316"/>
      <c r="M330" s="316"/>
    </row>
    <row r="331" spans="1:13" ht="12">
      <c r="A331" s="322"/>
      <c r="B331" s="322"/>
      <c r="C331" s="337"/>
      <c r="D331" s="337"/>
      <c r="E331" s="337"/>
      <c r="F331" s="337"/>
      <c r="G331" s="337"/>
      <c r="H331" s="337"/>
      <c r="I331" s="322"/>
      <c r="J331" s="316"/>
      <c r="K331" s="316"/>
      <c r="L331" s="316"/>
      <c r="M331" s="316"/>
    </row>
    <row r="332" spans="1:13" ht="12">
      <c r="A332" s="322"/>
      <c r="B332" s="322"/>
      <c r="C332" s="337"/>
      <c r="D332" s="337"/>
      <c r="E332" s="337"/>
      <c r="F332" s="337"/>
      <c r="G332" s="337"/>
      <c r="H332" s="337"/>
      <c r="I332" s="322"/>
      <c r="J332" s="316"/>
      <c r="K332" s="316"/>
      <c r="L332" s="316"/>
      <c r="M332" s="316"/>
    </row>
    <row r="333" spans="1:13" ht="12">
      <c r="A333" s="322"/>
      <c r="B333" s="322"/>
      <c r="C333" s="337"/>
      <c r="D333" s="337"/>
      <c r="E333" s="337"/>
      <c r="F333" s="337"/>
      <c r="G333" s="337"/>
      <c r="H333" s="337"/>
      <c r="I333" s="322"/>
      <c r="J333" s="316"/>
      <c r="K333" s="316"/>
      <c r="L333" s="316"/>
      <c r="M333" s="316"/>
    </row>
    <row r="334" spans="1:13" ht="12">
      <c r="A334" s="322"/>
      <c r="B334" s="322"/>
      <c r="C334" s="337"/>
      <c r="D334" s="337"/>
      <c r="E334" s="337"/>
      <c r="F334" s="337"/>
      <c r="G334" s="337"/>
      <c r="H334" s="337"/>
      <c r="I334" s="322"/>
      <c r="J334" s="316"/>
      <c r="K334" s="316"/>
      <c r="L334" s="316"/>
      <c r="M334" s="316"/>
    </row>
    <row r="335" spans="1:13" ht="12">
      <c r="A335" s="322"/>
      <c r="B335" s="322"/>
      <c r="C335" s="337"/>
      <c r="D335" s="337"/>
      <c r="E335" s="337"/>
      <c r="F335" s="337"/>
      <c r="G335" s="337"/>
      <c r="H335" s="337"/>
      <c r="I335" s="322"/>
      <c r="J335" s="316"/>
      <c r="K335" s="316"/>
      <c r="L335" s="316"/>
      <c r="M335" s="316"/>
    </row>
    <row r="336" spans="1:13" ht="12">
      <c r="A336" s="322"/>
      <c r="B336" s="322"/>
      <c r="C336" s="337"/>
      <c r="D336" s="337"/>
      <c r="E336" s="337"/>
      <c r="F336" s="337"/>
      <c r="G336" s="337"/>
      <c r="H336" s="337"/>
      <c r="I336" s="322"/>
      <c r="J336" s="316"/>
      <c r="K336" s="316"/>
      <c r="L336" s="316"/>
      <c r="M336" s="316"/>
    </row>
    <row r="337" spans="1:13" ht="12">
      <c r="A337" s="322"/>
      <c r="B337" s="322"/>
      <c r="C337" s="337"/>
      <c r="D337" s="337"/>
      <c r="E337" s="337"/>
      <c r="F337" s="337"/>
      <c r="G337" s="337"/>
      <c r="H337" s="337"/>
      <c r="I337" s="322"/>
      <c r="J337" s="316"/>
      <c r="K337" s="316"/>
      <c r="L337" s="316"/>
      <c r="M337" s="316"/>
    </row>
    <row r="338" spans="1:13" ht="12">
      <c r="A338" s="322"/>
      <c r="B338" s="322"/>
      <c r="C338" s="337"/>
      <c r="D338" s="337"/>
      <c r="E338" s="337"/>
      <c r="F338" s="337"/>
      <c r="G338" s="337"/>
      <c r="H338" s="337"/>
      <c r="I338" s="322"/>
      <c r="J338" s="316"/>
      <c r="K338" s="316"/>
      <c r="L338" s="316"/>
      <c r="M338" s="316"/>
    </row>
    <row r="339" spans="1:13" ht="12">
      <c r="A339" s="322"/>
      <c r="B339" s="322"/>
      <c r="C339" s="337"/>
      <c r="D339" s="337"/>
      <c r="E339" s="337"/>
      <c r="F339" s="337"/>
      <c r="G339" s="337"/>
      <c r="H339" s="337"/>
      <c r="I339" s="322"/>
      <c r="J339" s="316"/>
      <c r="K339" s="316"/>
      <c r="L339" s="316"/>
      <c r="M339" s="316"/>
    </row>
    <row r="340" spans="1:13" ht="12">
      <c r="A340" s="322"/>
      <c r="B340" s="322"/>
      <c r="C340" s="337"/>
      <c r="D340" s="337"/>
      <c r="E340" s="337"/>
      <c r="F340" s="337"/>
      <c r="G340" s="337"/>
      <c r="H340" s="337"/>
      <c r="I340" s="322"/>
      <c r="J340" s="316"/>
      <c r="K340" s="316"/>
      <c r="L340" s="316"/>
      <c r="M340" s="316"/>
    </row>
    <row r="341" spans="1:13" ht="12">
      <c r="A341" s="322"/>
      <c r="B341" s="322"/>
      <c r="C341" s="337"/>
      <c r="D341" s="337"/>
      <c r="E341" s="337"/>
      <c r="F341" s="337"/>
      <c r="G341" s="337"/>
      <c r="H341" s="337"/>
      <c r="I341" s="322"/>
      <c r="J341" s="316"/>
      <c r="K341" s="316"/>
      <c r="L341" s="316"/>
      <c r="M341" s="316"/>
    </row>
    <row r="342" spans="1:13" ht="12">
      <c r="A342" s="322"/>
      <c r="B342" s="322"/>
      <c r="C342" s="337"/>
      <c r="D342" s="337"/>
      <c r="E342" s="337"/>
      <c r="F342" s="337"/>
      <c r="G342" s="337"/>
      <c r="H342" s="337"/>
      <c r="I342" s="322"/>
      <c r="J342" s="316"/>
      <c r="K342" s="316"/>
      <c r="L342" s="316"/>
      <c r="M342" s="316"/>
    </row>
    <row r="343" spans="1:13" ht="12">
      <c r="A343" s="322"/>
      <c r="B343" s="322"/>
      <c r="C343" s="337"/>
      <c r="D343" s="337"/>
      <c r="E343" s="337"/>
      <c r="F343" s="337"/>
      <c r="G343" s="337"/>
      <c r="H343" s="337"/>
      <c r="I343" s="322"/>
      <c r="J343" s="316"/>
      <c r="K343" s="316"/>
      <c r="L343" s="316"/>
      <c r="M343" s="316"/>
    </row>
    <row r="344" spans="1:13" ht="12">
      <c r="A344" s="322"/>
      <c r="B344" s="322"/>
      <c r="C344" s="337"/>
      <c r="D344" s="337"/>
      <c r="E344" s="337"/>
      <c r="F344" s="337"/>
      <c r="G344" s="337"/>
      <c r="H344" s="337"/>
      <c r="I344" s="322"/>
      <c r="J344" s="316"/>
      <c r="K344" s="316"/>
      <c r="L344" s="316"/>
      <c r="M344" s="316"/>
    </row>
    <row r="345" spans="1:13" ht="12">
      <c r="A345" s="322"/>
      <c r="B345" s="322"/>
      <c r="C345" s="337"/>
      <c r="D345" s="337"/>
      <c r="E345" s="337"/>
      <c r="F345" s="337"/>
      <c r="G345" s="337"/>
      <c r="H345" s="337"/>
      <c r="I345" s="322"/>
      <c r="J345" s="316"/>
      <c r="K345" s="316"/>
      <c r="L345" s="316"/>
      <c r="M345" s="316"/>
    </row>
    <row r="346" spans="1:13" ht="12">
      <c r="A346" s="322"/>
      <c r="B346" s="322"/>
      <c r="C346" s="337"/>
      <c r="D346" s="337"/>
      <c r="E346" s="337"/>
      <c r="F346" s="337"/>
      <c r="G346" s="337"/>
      <c r="H346" s="337"/>
      <c r="I346" s="322"/>
      <c r="J346" s="316"/>
      <c r="K346" s="316"/>
      <c r="L346" s="316"/>
      <c r="M346" s="316"/>
    </row>
    <row r="347" spans="1:13" ht="12">
      <c r="A347" s="322"/>
      <c r="B347" s="322"/>
      <c r="C347" s="337"/>
      <c r="D347" s="337"/>
      <c r="E347" s="337"/>
      <c r="F347" s="337"/>
      <c r="G347" s="337"/>
      <c r="H347" s="337"/>
      <c r="I347" s="322"/>
      <c r="J347" s="316"/>
      <c r="K347" s="316"/>
      <c r="L347" s="316"/>
      <c r="M347" s="316"/>
    </row>
    <row r="348" spans="1:13" ht="12">
      <c r="A348" s="322"/>
      <c r="B348" s="322"/>
      <c r="C348" s="337"/>
      <c r="D348" s="337"/>
      <c r="E348" s="337"/>
      <c r="F348" s="337"/>
      <c r="G348" s="337"/>
      <c r="H348" s="337"/>
      <c r="I348" s="322"/>
      <c r="J348" s="316"/>
      <c r="K348" s="316"/>
      <c r="L348" s="316"/>
      <c r="M348" s="316"/>
    </row>
    <row r="349" spans="1:13" ht="12">
      <c r="A349" s="322"/>
      <c r="B349" s="322"/>
      <c r="C349" s="337"/>
      <c r="D349" s="337"/>
      <c r="E349" s="337"/>
      <c r="F349" s="337"/>
      <c r="G349" s="337"/>
      <c r="H349" s="337"/>
      <c r="I349" s="322"/>
      <c r="J349" s="316"/>
      <c r="K349" s="316"/>
      <c r="L349" s="316"/>
      <c r="M349" s="316"/>
    </row>
    <row r="350" spans="1:13" ht="12">
      <c r="A350" s="322"/>
      <c r="B350" s="322"/>
      <c r="C350" s="337"/>
      <c r="D350" s="337"/>
      <c r="E350" s="337"/>
      <c r="F350" s="337"/>
      <c r="G350" s="337"/>
      <c r="H350" s="337"/>
      <c r="I350" s="322"/>
      <c r="J350" s="316"/>
      <c r="K350" s="316"/>
      <c r="L350" s="316"/>
      <c r="M350" s="316"/>
    </row>
    <row r="351" spans="1:13" ht="12">
      <c r="A351" s="322"/>
      <c r="B351" s="322"/>
      <c r="C351" s="337"/>
      <c r="D351" s="337"/>
      <c r="E351" s="337"/>
      <c r="F351" s="337"/>
      <c r="G351" s="337"/>
      <c r="H351" s="337"/>
      <c r="I351" s="322"/>
      <c r="J351" s="316"/>
      <c r="K351" s="316"/>
      <c r="L351" s="316"/>
      <c r="M351" s="316"/>
    </row>
    <row r="352" spans="1:13" ht="12">
      <c r="A352" s="322"/>
      <c r="B352" s="322"/>
      <c r="C352" s="337"/>
      <c r="D352" s="337"/>
      <c r="E352" s="337"/>
      <c r="F352" s="337"/>
      <c r="G352" s="337"/>
      <c r="H352" s="337"/>
      <c r="I352" s="322"/>
      <c r="J352" s="316"/>
      <c r="K352" s="316"/>
      <c r="L352" s="316"/>
      <c r="M352" s="316"/>
    </row>
    <row r="353" spans="1:13" ht="12">
      <c r="A353" s="322"/>
      <c r="B353" s="322"/>
      <c r="C353" s="337"/>
      <c r="D353" s="337"/>
      <c r="E353" s="337"/>
      <c r="F353" s="337"/>
      <c r="G353" s="337"/>
      <c r="H353" s="337"/>
      <c r="I353" s="322"/>
      <c r="J353" s="316"/>
      <c r="K353" s="316"/>
      <c r="L353" s="316"/>
      <c r="M353" s="316"/>
    </row>
    <row r="354" spans="1:13" ht="12">
      <c r="A354" s="322"/>
      <c r="B354" s="322"/>
      <c r="C354" s="337"/>
      <c r="D354" s="337"/>
      <c r="E354" s="337"/>
      <c r="F354" s="337"/>
      <c r="G354" s="337"/>
      <c r="H354" s="337"/>
      <c r="I354" s="322"/>
      <c r="J354" s="316"/>
      <c r="K354" s="316"/>
      <c r="L354" s="316"/>
      <c r="M354" s="316"/>
    </row>
    <row r="355" spans="1:13" ht="12">
      <c r="A355" s="322"/>
      <c r="B355" s="322"/>
      <c r="C355" s="337"/>
      <c r="D355" s="337"/>
      <c r="E355" s="337"/>
      <c r="F355" s="337"/>
      <c r="G355" s="337"/>
      <c r="H355" s="337"/>
      <c r="I355" s="322"/>
      <c r="J355" s="316"/>
      <c r="K355" s="316"/>
      <c r="L355" s="316"/>
      <c r="M355" s="316"/>
    </row>
    <row r="356" spans="1:13" ht="12">
      <c r="A356" s="322"/>
      <c r="B356" s="322"/>
      <c r="C356" s="337"/>
      <c r="D356" s="337"/>
      <c r="E356" s="337"/>
      <c r="F356" s="337"/>
      <c r="G356" s="337"/>
      <c r="H356" s="337"/>
      <c r="I356" s="322"/>
      <c r="J356" s="316"/>
      <c r="K356" s="316"/>
      <c r="L356" s="316"/>
      <c r="M356" s="316"/>
    </row>
    <row r="357" spans="1:13" ht="12">
      <c r="A357" s="322"/>
      <c r="B357" s="322"/>
      <c r="C357" s="337"/>
      <c r="D357" s="337"/>
      <c r="E357" s="337"/>
      <c r="F357" s="337"/>
      <c r="G357" s="337"/>
      <c r="H357" s="337"/>
      <c r="I357" s="322"/>
      <c r="J357" s="316"/>
      <c r="K357" s="316"/>
      <c r="L357" s="316"/>
      <c r="M357" s="316"/>
    </row>
    <row r="358" spans="1:13" ht="12">
      <c r="A358" s="322"/>
      <c r="B358" s="322"/>
      <c r="C358" s="337"/>
      <c r="D358" s="337"/>
      <c r="E358" s="337"/>
      <c r="F358" s="337"/>
      <c r="G358" s="337"/>
      <c r="H358" s="337"/>
      <c r="I358" s="322"/>
      <c r="J358" s="316"/>
      <c r="K358" s="316"/>
      <c r="L358" s="316"/>
      <c r="M358" s="316"/>
    </row>
    <row r="359" spans="1:13" ht="12">
      <c r="A359" s="322"/>
      <c r="B359" s="322"/>
      <c r="C359" s="337"/>
      <c r="D359" s="337"/>
      <c r="E359" s="337"/>
      <c r="F359" s="337"/>
      <c r="G359" s="337"/>
      <c r="H359" s="337"/>
      <c r="I359" s="322"/>
      <c r="J359" s="316"/>
      <c r="K359" s="316"/>
      <c r="L359" s="316"/>
      <c r="M359" s="316"/>
    </row>
    <row r="360" spans="1:13" ht="12">
      <c r="A360" s="322"/>
      <c r="B360" s="322"/>
      <c r="C360" s="337"/>
      <c r="D360" s="337"/>
      <c r="E360" s="337"/>
      <c r="F360" s="337"/>
      <c r="G360" s="337"/>
      <c r="H360" s="337"/>
      <c r="I360" s="322"/>
      <c r="J360" s="316"/>
      <c r="K360" s="316"/>
      <c r="L360" s="316"/>
      <c r="M360" s="316"/>
    </row>
    <row r="361" spans="1:13" ht="12">
      <c r="A361" s="322"/>
      <c r="B361" s="322"/>
      <c r="C361" s="337"/>
      <c r="D361" s="337"/>
      <c r="E361" s="337"/>
      <c r="F361" s="337"/>
      <c r="G361" s="337"/>
      <c r="H361" s="337"/>
      <c r="I361" s="322"/>
      <c r="J361" s="316"/>
      <c r="K361" s="316"/>
      <c r="L361" s="316"/>
      <c r="M361" s="316"/>
    </row>
    <row r="362" spans="1:13" ht="12">
      <c r="A362" s="322"/>
      <c r="B362" s="322"/>
      <c r="C362" s="337"/>
      <c r="D362" s="337"/>
      <c r="E362" s="337"/>
      <c r="F362" s="337"/>
      <c r="G362" s="337"/>
      <c r="H362" s="337"/>
      <c r="I362" s="322"/>
      <c r="J362" s="316"/>
      <c r="K362" s="316"/>
      <c r="L362" s="316"/>
      <c r="M362" s="316"/>
    </row>
    <row r="363" spans="1:13" ht="12">
      <c r="A363" s="322"/>
      <c r="B363" s="322"/>
      <c r="C363" s="337"/>
      <c r="D363" s="337"/>
      <c r="E363" s="337"/>
      <c r="F363" s="337"/>
      <c r="G363" s="337"/>
      <c r="H363" s="337"/>
      <c r="I363" s="322"/>
      <c r="J363" s="316"/>
      <c r="K363" s="316"/>
      <c r="L363" s="316"/>
      <c r="M363" s="316"/>
    </row>
    <row r="364" spans="1:13" ht="12">
      <c r="A364" s="322"/>
      <c r="B364" s="322"/>
      <c r="C364" s="337"/>
      <c r="D364" s="337"/>
      <c r="E364" s="337"/>
      <c r="F364" s="337"/>
      <c r="G364" s="337"/>
      <c r="H364" s="337"/>
      <c r="I364" s="322"/>
      <c r="J364" s="316"/>
      <c r="K364" s="316"/>
      <c r="L364" s="316"/>
      <c r="M364" s="316"/>
    </row>
    <row r="365" spans="1:13" ht="12">
      <c r="A365" s="322"/>
      <c r="B365" s="322"/>
      <c r="C365" s="337"/>
      <c r="D365" s="337"/>
      <c r="E365" s="337"/>
      <c r="F365" s="337"/>
      <c r="G365" s="337"/>
      <c r="H365" s="337"/>
      <c r="I365" s="322"/>
      <c r="J365" s="316"/>
      <c r="K365" s="316"/>
      <c r="L365" s="316"/>
      <c r="M365" s="316"/>
    </row>
    <row r="366" spans="1:13" ht="12">
      <c r="A366" s="322"/>
      <c r="B366" s="322"/>
      <c r="C366" s="337"/>
      <c r="D366" s="337"/>
      <c r="E366" s="337"/>
      <c r="F366" s="337"/>
      <c r="G366" s="337"/>
      <c r="H366" s="337"/>
      <c r="I366" s="322"/>
      <c r="J366" s="316"/>
      <c r="K366" s="316"/>
      <c r="L366" s="316"/>
      <c r="M366" s="316"/>
    </row>
    <row r="367" spans="1:13" ht="12">
      <c r="A367" s="322"/>
      <c r="B367" s="322"/>
      <c r="C367" s="337"/>
      <c r="D367" s="337"/>
      <c r="E367" s="337"/>
      <c r="F367" s="337"/>
      <c r="G367" s="337"/>
      <c r="H367" s="337"/>
      <c r="I367" s="322"/>
      <c r="J367" s="316"/>
      <c r="K367" s="316"/>
      <c r="L367" s="316"/>
      <c r="M367" s="316"/>
    </row>
    <row r="368" spans="1:13" ht="12">
      <c r="A368" s="322"/>
      <c r="B368" s="322"/>
      <c r="C368" s="337"/>
      <c r="D368" s="337"/>
      <c r="E368" s="337"/>
      <c r="F368" s="337"/>
      <c r="G368" s="337"/>
      <c r="H368" s="337"/>
      <c r="I368" s="322"/>
      <c r="J368" s="316"/>
      <c r="K368" s="316"/>
      <c r="L368" s="316"/>
      <c r="M368" s="316"/>
    </row>
    <row r="369" spans="1:13" ht="12">
      <c r="A369" s="322"/>
      <c r="B369" s="322"/>
      <c r="C369" s="337"/>
      <c r="D369" s="337"/>
      <c r="E369" s="337"/>
      <c r="F369" s="337"/>
      <c r="G369" s="337"/>
      <c r="H369" s="337"/>
      <c r="I369" s="322"/>
      <c r="J369" s="316"/>
      <c r="K369" s="316"/>
      <c r="L369" s="316"/>
      <c r="M369" s="316"/>
    </row>
    <row r="370" spans="1:13" ht="12">
      <c r="A370" s="322"/>
      <c r="B370" s="322"/>
      <c r="C370" s="337"/>
      <c r="D370" s="337"/>
      <c r="E370" s="337"/>
      <c r="F370" s="337"/>
      <c r="G370" s="337"/>
      <c r="H370" s="337"/>
      <c r="I370" s="322"/>
      <c r="J370" s="316"/>
      <c r="K370" s="316"/>
      <c r="L370" s="316"/>
      <c r="M370" s="316"/>
    </row>
    <row r="371" spans="1:13" ht="12">
      <c r="A371" s="322"/>
      <c r="B371" s="322"/>
      <c r="C371" s="337"/>
      <c r="D371" s="337"/>
      <c r="E371" s="337"/>
      <c r="F371" s="337"/>
      <c r="G371" s="337"/>
      <c r="H371" s="337"/>
      <c r="I371" s="322"/>
      <c r="J371" s="316"/>
      <c r="K371" s="316"/>
      <c r="L371" s="316"/>
      <c r="M371" s="316"/>
    </row>
    <row r="372" spans="1:13" ht="12">
      <c r="A372" s="322"/>
      <c r="B372" s="322"/>
      <c r="C372" s="337"/>
      <c r="D372" s="337"/>
      <c r="E372" s="337"/>
      <c r="F372" s="337"/>
      <c r="G372" s="337"/>
      <c r="H372" s="337"/>
      <c r="I372" s="322"/>
      <c r="J372" s="316"/>
      <c r="K372" s="316"/>
      <c r="L372" s="316"/>
      <c r="M372" s="316"/>
    </row>
    <row r="373" spans="1:13" ht="12">
      <c r="A373" s="322"/>
      <c r="B373" s="322"/>
      <c r="C373" s="337"/>
      <c r="D373" s="337"/>
      <c r="E373" s="337"/>
      <c r="F373" s="337"/>
      <c r="G373" s="337"/>
      <c r="H373" s="337"/>
      <c r="I373" s="322"/>
      <c r="J373" s="316"/>
      <c r="K373" s="316"/>
      <c r="L373" s="316"/>
      <c r="M373" s="316"/>
    </row>
    <row r="374" spans="1:13" ht="12">
      <c r="A374" s="322"/>
      <c r="B374" s="322"/>
      <c r="C374" s="337"/>
      <c r="D374" s="337"/>
      <c r="E374" s="337"/>
      <c r="F374" s="337"/>
      <c r="G374" s="337"/>
      <c r="H374" s="337"/>
      <c r="I374" s="322"/>
      <c r="J374" s="316"/>
      <c r="K374" s="316"/>
      <c r="L374" s="316"/>
      <c r="M374" s="316"/>
    </row>
    <row r="375" spans="1:13" ht="12">
      <c r="A375" s="322"/>
      <c r="B375" s="322"/>
      <c r="C375" s="337"/>
      <c r="D375" s="337"/>
      <c r="E375" s="337"/>
      <c r="F375" s="337"/>
      <c r="G375" s="337"/>
      <c r="H375" s="337"/>
      <c r="I375" s="322"/>
      <c r="J375" s="316"/>
      <c r="K375" s="316"/>
      <c r="L375" s="316"/>
      <c r="M375" s="316"/>
    </row>
    <row r="376" spans="1:13" ht="12">
      <c r="A376" s="322"/>
      <c r="B376" s="322"/>
      <c r="C376" s="337"/>
      <c r="D376" s="337"/>
      <c r="E376" s="337"/>
      <c r="F376" s="337"/>
      <c r="G376" s="337"/>
      <c r="H376" s="337"/>
      <c r="I376" s="322"/>
      <c r="J376" s="316"/>
      <c r="K376" s="316"/>
      <c r="L376" s="316"/>
      <c r="M376" s="316"/>
    </row>
    <row r="377" spans="1:13" ht="12">
      <c r="A377" s="322"/>
      <c r="B377" s="322"/>
      <c r="C377" s="337"/>
      <c r="D377" s="337"/>
      <c r="E377" s="337"/>
      <c r="F377" s="337"/>
      <c r="G377" s="337"/>
      <c r="H377" s="337"/>
      <c r="I377" s="322"/>
      <c r="J377" s="316"/>
      <c r="K377" s="316"/>
      <c r="L377" s="316"/>
      <c r="M377" s="316"/>
    </row>
    <row r="378" spans="1:13" ht="12">
      <c r="A378" s="322"/>
      <c r="B378" s="322"/>
      <c r="C378" s="337"/>
      <c r="D378" s="337"/>
      <c r="E378" s="337"/>
      <c r="F378" s="337"/>
      <c r="G378" s="337"/>
      <c r="H378" s="337"/>
      <c r="I378" s="322"/>
      <c r="J378" s="316"/>
      <c r="K378" s="316"/>
      <c r="L378" s="316"/>
      <c r="M378" s="316"/>
    </row>
    <row r="379" spans="1:13" ht="12">
      <c r="A379" s="322"/>
      <c r="B379" s="322"/>
      <c r="C379" s="337"/>
      <c r="D379" s="337"/>
      <c r="E379" s="337"/>
      <c r="F379" s="337"/>
      <c r="G379" s="337"/>
      <c r="H379" s="337"/>
      <c r="I379" s="322"/>
      <c r="J379" s="316"/>
      <c r="K379" s="316"/>
      <c r="L379" s="316"/>
      <c r="M379" s="316"/>
    </row>
    <row r="380" spans="1:13" ht="12">
      <c r="A380" s="322"/>
      <c r="B380" s="322"/>
      <c r="C380" s="337"/>
      <c r="D380" s="337"/>
      <c r="E380" s="337"/>
      <c r="F380" s="337"/>
      <c r="G380" s="337"/>
      <c r="H380" s="337"/>
      <c r="I380" s="322"/>
      <c r="J380" s="316"/>
      <c r="K380" s="316"/>
      <c r="L380" s="316"/>
      <c r="M380" s="316"/>
    </row>
    <row r="381" spans="1:13" ht="12">
      <c r="A381" s="322"/>
      <c r="B381" s="322"/>
      <c r="C381" s="337"/>
      <c r="D381" s="337"/>
      <c r="E381" s="337"/>
      <c r="F381" s="337"/>
      <c r="G381" s="337"/>
      <c r="H381" s="337"/>
      <c r="I381" s="322"/>
      <c r="J381" s="316"/>
      <c r="K381" s="316"/>
      <c r="L381" s="316"/>
      <c r="M381" s="316"/>
    </row>
    <row r="382" spans="1:13" ht="12">
      <c r="A382" s="322"/>
      <c r="B382" s="322"/>
      <c r="C382" s="337"/>
      <c r="D382" s="337"/>
      <c r="E382" s="337"/>
      <c r="F382" s="337"/>
      <c r="G382" s="337"/>
      <c r="H382" s="337"/>
      <c r="I382" s="322"/>
      <c r="J382" s="316"/>
      <c r="K382" s="316"/>
      <c r="L382" s="316"/>
      <c r="M382" s="316"/>
    </row>
    <row r="383" spans="1:13" ht="12">
      <c r="A383" s="322"/>
      <c r="B383" s="322"/>
      <c r="C383" s="337"/>
      <c r="D383" s="337"/>
      <c r="E383" s="337"/>
      <c r="F383" s="337"/>
      <c r="G383" s="337"/>
      <c r="H383" s="337"/>
      <c r="I383" s="322"/>
      <c r="J383" s="316"/>
      <c r="K383" s="316"/>
      <c r="L383" s="316"/>
      <c r="M383" s="316"/>
    </row>
    <row r="384" spans="1:13" ht="12">
      <c r="A384" s="322"/>
      <c r="B384" s="322"/>
      <c r="C384" s="337"/>
      <c r="D384" s="337"/>
      <c r="E384" s="337"/>
      <c r="F384" s="337"/>
      <c r="G384" s="337"/>
      <c r="H384" s="337"/>
      <c r="I384" s="322"/>
      <c r="J384" s="316"/>
      <c r="K384" s="316"/>
      <c r="L384" s="316"/>
      <c r="M384" s="316"/>
    </row>
    <row r="385" spans="1:13" ht="12">
      <c r="A385" s="322"/>
      <c r="B385" s="322"/>
      <c r="C385" s="337"/>
      <c r="D385" s="337"/>
      <c r="E385" s="337"/>
      <c r="F385" s="337"/>
      <c r="G385" s="337"/>
      <c r="H385" s="337"/>
      <c r="I385" s="322"/>
      <c r="J385" s="316"/>
      <c r="K385" s="316"/>
      <c r="L385" s="316"/>
      <c r="M385" s="316"/>
    </row>
    <row r="386" spans="1:13" ht="12">
      <c r="A386" s="322"/>
      <c r="B386" s="322"/>
      <c r="C386" s="337"/>
      <c r="D386" s="337"/>
      <c r="E386" s="337"/>
      <c r="F386" s="337"/>
      <c r="G386" s="337"/>
      <c r="H386" s="337"/>
      <c r="I386" s="322"/>
      <c r="J386" s="316"/>
      <c r="K386" s="316"/>
      <c r="L386" s="316"/>
      <c r="M386" s="316"/>
    </row>
    <row r="387" spans="1:13" ht="12">
      <c r="A387" s="322"/>
      <c r="B387" s="322"/>
      <c r="C387" s="337"/>
      <c r="D387" s="337"/>
      <c r="E387" s="337"/>
      <c r="F387" s="337"/>
      <c r="G387" s="337"/>
      <c r="H387" s="337"/>
      <c r="I387" s="322"/>
      <c r="J387" s="316"/>
      <c r="K387" s="316"/>
      <c r="L387" s="316"/>
      <c r="M387" s="316"/>
    </row>
    <row r="388" spans="1:13" ht="12">
      <c r="A388" s="322"/>
      <c r="B388" s="322"/>
      <c r="C388" s="337"/>
      <c r="D388" s="337"/>
      <c r="E388" s="337"/>
      <c r="F388" s="337"/>
      <c r="G388" s="337"/>
      <c r="H388" s="337"/>
      <c r="I388" s="322"/>
      <c r="J388" s="316"/>
      <c r="K388" s="316"/>
      <c r="L388" s="316"/>
      <c r="M388" s="316"/>
    </row>
    <row r="389" spans="1:13" ht="12">
      <c r="A389" s="322"/>
      <c r="B389" s="322"/>
      <c r="C389" s="337"/>
      <c r="D389" s="337"/>
      <c r="E389" s="337"/>
      <c r="F389" s="337"/>
      <c r="G389" s="337"/>
      <c r="H389" s="337"/>
      <c r="I389" s="322"/>
      <c r="J389" s="316"/>
      <c r="K389" s="316"/>
      <c r="L389" s="316"/>
      <c r="M389" s="316"/>
    </row>
    <row r="390" spans="1:13" ht="12">
      <c r="A390" s="322"/>
      <c r="B390" s="322"/>
      <c r="C390" s="337"/>
      <c r="D390" s="337"/>
      <c r="E390" s="337"/>
      <c r="F390" s="337"/>
      <c r="G390" s="337"/>
      <c r="H390" s="337"/>
      <c r="I390" s="322"/>
      <c r="J390" s="316"/>
      <c r="K390" s="316"/>
      <c r="L390" s="316"/>
      <c r="M390" s="316"/>
    </row>
    <row r="391" spans="1:13" ht="12">
      <c r="A391" s="322"/>
      <c r="B391" s="322"/>
      <c r="C391" s="337"/>
      <c r="D391" s="337"/>
      <c r="E391" s="337"/>
      <c r="F391" s="337"/>
      <c r="G391" s="337"/>
      <c r="H391" s="337"/>
      <c r="I391" s="322"/>
      <c r="J391" s="316"/>
      <c r="K391" s="316"/>
      <c r="L391" s="316"/>
      <c r="M391" s="316"/>
    </row>
    <row r="392" spans="1:13" ht="12">
      <c r="A392" s="322"/>
      <c r="B392" s="322"/>
      <c r="C392" s="337"/>
      <c r="D392" s="337"/>
      <c r="E392" s="337"/>
      <c r="F392" s="337"/>
      <c r="G392" s="337"/>
      <c r="H392" s="337"/>
      <c r="I392" s="322"/>
      <c r="J392" s="316"/>
      <c r="K392" s="316"/>
      <c r="L392" s="316"/>
      <c r="M392" s="316"/>
    </row>
    <row r="393" spans="1:13" ht="12">
      <c r="A393" s="322"/>
      <c r="B393" s="322"/>
      <c r="C393" s="337"/>
      <c r="D393" s="337"/>
      <c r="E393" s="337"/>
      <c r="F393" s="337"/>
      <c r="G393" s="337"/>
      <c r="H393" s="337"/>
      <c r="I393" s="322"/>
      <c r="J393" s="316"/>
      <c r="K393" s="316"/>
      <c r="L393" s="316"/>
      <c r="M393" s="316"/>
    </row>
    <row r="394" spans="1:13" ht="12">
      <c r="A394" s="322"/>
      <c r="B394" s="322"/>
      <c r="C394" s="337"/>
      <c r="D394" s="337"/>
      <c r="E394" s="337"/>
      <c r="F394" s="337"/>
      <c r="G394" s="337"/>
      <c r="H394" s="337"/>
      <c r="I394" s="322"/>
      <c r="J394" s="316"/>
      <c r="K394" s="316"/>
      <c r="L394" s="316"/>
      <c r="M394" s="316"/>
    </row>
    <row r="395" spans="1:13" ht="12">
      <c r="A395" s="322"/>
      <c r="B395" s="322"/>
      <c r="C395" s="337"/>
      <c r="D395" s="337"/>
      <c r="E395" s="337"/>
      <c r="F395" s="337"/>
      <c r="G395" s="337"/>
      <c r="H395" s="337"/>
      <c r="I395" s="322"/>
      <c r="J395" s="316"/>
      <c r="K395" s="316"/>
      <c r="L395" s="316"/>
      <c r="M395" s="316"/>
    </row>
    <row r="396" spans="1:13" ht="12">
      <c r="A396" s="322"/>
      <c r="B396" s="322"/>
      <c r="C396" s="337"/>
      <c r="D396" s="337"/>
      <c r="E396" s="337"/>
      <c r="F396" s="337"/>
      <c r="G396" s="337"/>
      <c r="H396" s="337"/>
      <c r="I396" s="322"/>
      <c r="J396" s="316"/>
      <c r="K396" s="316"/>
      <c r="L396" s="316"/>
      <c r="M396" s="316"/>
    </row>
    <row r="397" spans="1:13" ht="12">
      <c r="A397" s="322"/>
      <c r="B397" s="322"/>
      <c r="C397" s="337"/>
      <c r="D397" s="337"/>
      <c r="E397" s="337"/>
      <c r="F397" s="337"/>
      <c r="G397" s="337"/>
      <c r="H397" s="337"/>
      <c r="I397" s="322"/>
      <c r="J397" s="316"/>
      <c r="K397" s="316"/>
      <c r="L397" s="316"/>
      <c r="M397" s="316"/>
    </row>
    <row r="398" spans="1:13" ht="12">
      <c r="A398" s="322"/>
      <c r="B398" s="322"/>
      <c r="C398" s="337"/>
      <c r="D398" s="337"/>
      <c r="E398" s="337"/>
      <c r="F398" s="337"/>
      <c r="G398" s="337"/>
      <c r="H398" s="337"/>
      <c r="I398" s="322"/>
      <c r="J398" s="316"/>
      <c r="K398" s="316"/>
      <c r="L398" s="316"/>
      <c r="M398" s="316"/>
    </row>
    <row r="399" spans="1:13" ht="12">
      <c r="A399" s="322"/>
      <c r="B399" s="322"/>
      <c r="C399" s="337"/>
      <c r="D399" s="337"/>
      <c r="E399" s="337"/>
      <c r="F399" s="337"/>
      <c r="G399" s="337"/>
      <c r="H399" s="337"/>
      <c r="I399" s="322"/>
      <c r="J399" s="316"/>
      <c r="K399" s="316"/>
      <c r="L399" s="316"/>
      <c r="M399" s="316"/>
    </row>
    <row r="400" spans="1:13" ht="12">
      <c r="A400" s="322"/>
      <c r="B400" s="322"/>
      <c r="C400" s="337"/>
      <c r="D400" s="337"/>
      <c r="E400" s="337"/>
      <c r="F400" s="337"/>
      <c r="G400" s="337"/>
      <c r="H400" s="337"/>
      <c r="I400" s="322"/>
      <c r="J400" s="316"/>
      <c r="K400" s="316"/>
      <c r="L400" s="316"/>
      <c r="M400" s="316"/>
    </row>
    <row r="401" spans="1:13" ht="12">
      <c r="A401" s="322"/>
      <c r="B401" s="322"/>
      <c r="C401" s="337"/>
      <c r="D401" s="337"/>
      <c r="E401" s="337"/>
      <c r="F401" s="337"/>
      <c r="G401" s="337"/>
      <c r="H401" s="337"/>
      <c r="I401" s="322"/>
      <c r="J401" s="316"/>
      <c r="K401" s="316"/>
      <c r="L401" s="316"/>
      <c r="M401" s="316"/>
    </row>
    <row r="402" spans="1:13" ht="12">
      <c r="A402" s="322"/>
      <c r="B402" s="322"/>
      <c r="C402" s="337"/>
      <c r="D402" s="337"/>
      <c r="E402" s="337"/>
      <c r="F402" s="337"/>
      <c r="G402" s="337"/>
      <c r="H402" s="337"/>
      <c r="I402" s="322"/>
      <c r="J402" s="316"/>
      <c r="K402" s="316"/>
      <c r="L402" s="316"/>
      <c r="M402" s="316"/>
    </row>
    <row r="403" spans="1:13" ht="12">
      <c r="A403" s="322"/>
      <c r="B403" s="322"/>
      <c r="C403" s="337"/>
      <c r="D403" s="337"/>
      <c r="E403" s="337"/>
      <c r="F403" s="337"/>
      <c r="G403" s="337"/>
      <c r="H403" s="337"/>
      <c r="I403" s="322"/>
      <c r="J403" s="316"/>
      <c r="K403" s="316"/>
      <c r="L403" s="316"/>
      <c r="M403" s="316"/>
    </row>
    <row r="404" spans="1:13" ht="12">
      <c r="A404" s="322"/>
      <c r="B404" s="322"/>
      <c r="C404" s="337"/>
      <c r="D404" s="337"/>
      <c r="E404" s="337"/>
      <c r="F404" s="337"/>
      <c r="G404" s="337"/>
      <c r="H404" s="337"/>
      <c r="I404" s="322"/>
      <c r="J404" s="316"/>
      <c r="K404" s="316"/>
      <c r="L404" s="316"/>
      <c r="M404" s="316"/>
    </row>
    <row r="405" spans="1:13" ht="12">
      <c r="A405" s="322"/>
      <c r="B405" s="322"/>
      <c r="C405" s="337"/>
      <c r="D405" s="337"/>
      <c r="E405" s="337"/>
      <c r="F405" s="337"/>
      <c r="G405" s="337"/>
      <c r="H405" s="337"/>
      <c r="I405" s="322"/>
      <c r="J405" s="316"/>
      <c r="K405" s="316"/>
      <c r="L405" s="316"/>
      <c r="M405" s="316"/>
    </row>
    <row r="406" spans="1:13" ht="12">
      <c r="A406" s="322"/>
      <c r="B406" s="322"/>
      <c r="C406" s="337"/>
      <c r="D406" s="337"/>
      <c r="E406" s="337"/>
      <c r="F406" s="337"/>
      <c r="G406" s="337"/>
      <c r="H406" s="337"/>
      <c r="I406" s="322"/>
      <c r="J406" s="316"/>
      <c r="K406" s="316"/>
      <c r="L406" s="316"/>
      <c r="M406" s="316"/>
    </row>
    <row r="407" spans="1:13" ht="12">
      <c r="A407" s="322"/>
      <c r="B407" s="322"/>
      <c r="C407" s="337"/>
      <c r="D407" s="337"/>
      <c r="E407" s="337"/>
      <c r="F407" s="337"/>
      <c r="G407" s="337"/>
      <c r="H407" s="337"/>
      <c r="I407" s="322"/>
      <c r="J407" s="316"/>
      <c r="K407" s="316"/>
      <c r="L407" s="316"/>
      <c r="M407" s="316"/>
    </row>
    <row r="408" spans="1:13" ht="12">
      <c r="A408" s="322"/>
      <c r="B408" s="322"/>
      <c r="C408" s="337"/>
      <c r="D408" s="337"/>
      <c r="E408" s="337"/>
      <c r="F408" s="337"/>
      <c r="G408" s="337"/>
      <c r="H408" s="337"/>
      <c r="I408" s="322"/>
      <c r="J408" s="316"/>
      <c r="K408" s="316"/>
      <c r="L408" s="316"/>
      <c r="M408" s="316"/>
    </row>
    <row r="409" spans="1:13" ht="12">
      <c r="A409" s="322"/>
      <c r="B409" s="322"/>
      <c r="C409" s="337"/>
      <c r="D409" s="337"/>
      <c r="E409" s="337"/>
      <c r="F409" s="337"/>
      <c r="G409" s="337"/>
      <c r="H409" s="337"/>
      <c r="I409" s="322"/>
      <c r="J409" s="316"/>
      <c r="K409" s="316"/>
      <c r="L409" s="316"/>
      <c r="M409" s="316"/>
    </row>
    <row r="410" spans="1:13" ht="12">
      <c r="A410" s="322"/>
      <c r="B410" s="322"/>
      <c r="C410" s="337"/>
      <c r="D410" s="337"/>
      <c r="E410" s="337"/>
      <c r="F410" s="337"/>
      <c r="G410" s="337"/>
      <c r="H410" s="337"/>
      <c r="I410" s="322"/>
      <c r="J410" s="316"/>
      <c r="K410" s="316"/>
      <c r="L410" s="316"/>
      <c r="M410" s="316"/>
    </row>
    <row r="411" spans="1:13" ht="12">
      <c r="A411" s="322"/>
      <c r="B411" s="322"/>
      <c r="C411" s="337"/>
      <c r="D411" s="337"/>
      <c r="E411" s="337"/>
      <c r="F411" s="337"/>
      <c r="G411" s="337"/>
      <c r="H411" s="337"/>
      <c r="I411" s="322"/>
      <c r="J411" s="316"/>
      <c r="K411" s="316"/>
      <c r="L411" s="316"/>
      <c r="M411" s="316"/>
    </row>
    <row r="412" spans="1:13" ht="12">
      <c r="A412" s="322"/>
      <c r="B412" s="322"/>
      <c r="C412" s="337"/>
      <c r="D412" s="337"/>
      <c r="E412" s="337"/>
      <c r="F412" s="337"/>
      <c r="G412" s="337"/>
      <c r="H412" s="337"/>
      <c r="I412" s="322"/>
      <c r="J412" s="316"/>
      <c r="K412" s="316"/>
      <c r="L412" s="316"/>
      <c r="M412" s="316"/>
    </row>
    <row r="413" spans="1:13" ht="12">
      <c r="A413" s="322"/>
      <c r="B413" s="322"/>
      <c r="C413" s="337"/>
      <c r="D413" s="337"/>
      <c r="E413" s="337"/>
      <c r="F413" s="337"/>
      <c r="G413" s="337"/>
      <c r="H413" s="337"/>
      <c r="I413" s="322"/>
      <c r="J413" s="316"/>
      <c r="K413" s="316"/>
      <c r="L413" s="316"/>
      <c r="M413" s="316"/>
    </row>
    <row r="414" spans="1:13" ht="12">
      <c r="A414" s="322"/>
      <c r="B414" s="322"/>
      <c r="C414" s="337"/>
      <c r="D414" s="337"/>
      <c r="E414" s="337"/>
      <c r="F414" s="337"/>
      <c r="G414" s="337"/>
      <c r="H414" s="337"/>
      <c r="I414" s="322"/>
      <c r="J414" s="316"/>
      <c r="K414" s="316"/>
      <c r="L414" s="316"/>
      <c r="M414" s="316"/>
    </row>
    <row r="415" spans="1:13" ht="12">
      <c r="A415" s="322"/>
      <c r="B415" s="322"/>
      <c r="C415" s="337"/>
      <c r="D415" s="337"/>
      <c r="E415" s="337"/>
      <c r="F415" s="337"/>
      <c r="G415" s="337"/>
      <c r="H415" s="337"/>
      <c r="I415" s="322"/>
      <c r="J415" s="316"/>
      <c r="K415" s="316"/>
      <c r="L415" s="316"/>
      <c r="M415" s="316"/>
    </row>
    <row r="416" spans="1:13" ht="12">
      <c r="A416" s="322"/>
      <c r="B416" s="322"/>
      <c r="C416" s="337"/>
      <c r="D416" s="337"/>
      <c r="E416" s="337"/>
      <c r="F416" s="337"/>
      <c r="G416" s="337"/>
      <c r="H416" s="337"/>
      <c r="I416" s="322"/>
      <c r="J416" s="316"/>
      <c r="K416" s="316"/>
      <c r="L416" s="316"/>
      <c r="M416" s="316"/>
    </row>
    <row r="417" spans="1:13" ht="12">
      <c r="A417" s="322"/>
      <c r="B417" s="322"/>
      <c r="C417" s="337"/>
      <c r="D417" s="337"/>
      <c r="E417" s="337"/>
      <c r="F417" s="337"/>
      <c r="G417" s="337"/>
      <c r="H417" s="337"/>
      <c r="I417" s="322"/>
      <c r="J417" s="316"/>
      <c r="K417" s="316"/>
      <c r="L417" s="316"/>
      <c r="M417" s="316"/>
    </row>
    <row r="418" spans="1:13" ht="12">
      <c r="A418" s="322"/>
      <c r="B418" s="322"/>
      <c r="C418" s="337"/>
      <c r="D418" s="337"/>
      <c r="E418" s="337"/>
      <c r="F418" s="337"/>
      <c r="G418" s="337"/>
      <c r="H418" s="337"/>
      <c r="I418" s="322"/>
      <c r="J418" s="316"/>
      <c r="K418" s="316"/>
      <c r="L418" s="316"/>
      <c r="M418" s="316"/>
    </row>
    <row r="419" spans="1:13" ht="12">
      <c r="A419" s="322"/>
      <c r="B419" s="322"/>
      <c r="C419" s="337"/>
      <c r="D419" s="337"/>
      <c r="E419" s="337"/>
      <c r="F419" s="337"/>
      <c r="G419" s="337"/>
      <c r="H419" s="337"/>
      <c r="I419" s="322"/>
      <c r="J419" s="316"/>
      <c r="K419" s="316"/>
      <c r="L419" s="316"/>
      <c r="M419" s="316"/>
    </row>
    <row r="420" spans="1:13" ht="12">
      <c r="A420" s="322"/>
      <c r="B420" s="322"/>
      <c r="C420" s="337"/>
      <c r="D420" s="337"/>
      <c r="E420" s="337"/>
      <c r="F420" s="337"/>
      <c r="G420" s="337"/>
      <c r="H420" s="337"/>
      <c r="I420" s="322"/>
      <c r="J420" s="316"/>
      <c r="K420" s="316"/>
      <c r="L420" s="316"/>
      <c r="M420" s="316"/>
    </row>
    <row r="421" spans="1:13" ht="12">
      <c r="A421" s="322"/>
      <c r="B421" s="322"/>
      <c r="C421" s="337"/>
      <c r="D421" s="337"/>
      <c r="E421" s="337"/>
      <c r="F421" s="337"/>
      <c r="G421" s="337"/>
      <c r="H421" s="337"/>
      <c r="I421" s="322"/>
      <c r="J421" s="316"/>
      <c r="K421" s="316"/>
      <c r="L421" s="316"/>
      <c r="M421" s="316"/>
    </row>
    <row r="422" spans="1:13" ht="12">
      <c r="A422" s="322"/>
      <c r="B422" s="322"/>
      <c r="C422" s="337"/>
      <c r="D422" s="337"/>
      <c r="E422" s="337"/>
      <c r="F422" s="337"/>
      <c r="G422" s="337"/>
      <c r="H422" s="337"/>
      <c r="I422" s="322"/>
      <c r="J422" s="316"/>
      <c r="K422" s="316"/>
      <c r="L422" s="316"/>
      <c r="M422" s="316"/>
    </row>
    <row r="423" spans="1:13" ht="12">
      <c r="A423" s="322"/>
      <c r="B423" s="322"/>
      <c r="C423" s="337"/>
      <c r="D423" s="337"/>
      <c r="E423" s="337"/>
      <c r="F423" s="337"/>
      <c r="G423" s="337"/>
      <c r="H423" s="337"/>
      <c r="I423" s="322"/>
      <c r="J423" s="316"/>
      <c r="K423" s="316"/>
      <c r="L423" s="316"/>
      <c r="M423" s="316"/>
    </row>
    <row r="424" spans="1:13" ht="12">
      <c r="A424" s="322"/>
      <c r="B424" s="322"/>
      <c r="C424" s="337"/>
      <c r="D424" s="337"/>
      <c r="E424" s="337"/>
      <c r="F424" s="337"/>
      <c r="G424" s="337"/>
      <c r="H424" s="337"/>
      <c r="I424" s="322"/>
      <c r="J424" s="316"/>
      <c r="K424" s="316"/>
      <c r="L424" s="316"/>
      <c r="M424" s="316"/>
    </row>
    <row r="425" spans="1:13" ht="12">
      <c r="A425" s="322"/>
      <c r="B425" s="322"/>
      <c r="C425" s="337"/>
      <c r="D425" s="337"/>
      <c r="E425" s="337"/>
      <c r="F425" s="337"/>
      <c r="G425" s="337"/>
      <c r="H425" s="337"/>
      <c r="I425" s="322"/>
      <c r="J425" s="316"/>
      <c r="K425" s="316"/>
      <c r="L425" s="316"/>
      <c r="M425" s="316"/>
    </row>
    <row r="426" spans="1:13" ht="12">
      <c r="A426" s="322"/>
      <c r="B426" s="322"/>
      <c r="C426" s="337"/>
      <c r="D426" s="337"/>
      <c r="E426" s="337"/>
      <c r="F426" s="337"/>
      <c r="G426" s="337"/>
      <c r="H426" s="337"/>
      <c r="I426" s="322"/>
      <c r="J426" s="316"/>
      <c r="K426" s="316"/>
      <c r="L426" s="316"/>
      <c r="M426" s="316"/>
    </row>
    <row r="427" spans="1:13" ht="12">
      <c r="A427" s="322"/>
      <c r="B427" s="322"/>
      <c r="C427" s="337"/>
      <c r="D427" s="337"/>
      <c r="E427" s="337"/>
      <c r="F427" s="337"/>
      <c r="G427" s="337"/>
      <c r="H427" s="337"/>
      <c r="I427" s="322"/>
      <c r="J427" s="316"/>
      <c r="K427" s="316"/>
      <c r="L427" s="316"/>
      <c r="M427" s="316"/>
    </row>
    <row r="428" spans="1:13" ht="12">
      <c r="A428" s="322"/>
      <c r="B428" s="322"/>
      <c r="C428" s="337"/>
      <c r="D428" s="337"/>
      <c r="E428" s="337"/>
      <c r="F428" s="337"/>
      <c r="G428" s="337"/>
      <c r="H428" s="337"/>
      <c r="I428" s="322"/>
      <c r="J428" s="316"/>
      <c r="K428" s="316"/>
      <c r="L428" s="316"/>
      <c r="M428" s="316"/>
    </row>
    <row r="429" spans="1:13" ht="12">
      <c r="A429" s="322"/>
      <c r="B429" s="322"/>
      <c r="C429" s="337"/>
      <c r="D429" s="337"/>
      <c r="E429" s="337"/>
      <c r="F429" s="337"/>
      <c r="G429" s="337"/>
      <c r="H429" s="337"/>
      <c r="I429" s="322"/>
      <c r="J429" s="316"/>
      <c r="K429" s="316"/>
      <c r="L429" s="316"/>
      <c r="M429" s="316"/>
    </row>
    <row r="430" spans="1:13" ht="12">
      <c r="A430" s="322"/>
      <c r="B430" s="322"/>
      <c r="C430" s="337"/>
      <c r="D430" s="337"/>
      <c r="E430" s="337"/>
      <c r="F430" s="337"/>
      <c r="G430" s="337"/>
      <c r="H430" s="337"/>
      <c r="I430" s="322"/>
      <c r="J430" s="316"/>
      <c r="K430" s="316"/>
      <c r="L430" s="316"/>
      <c r="M430" s="316"/>
    </row>
    <row r="431" spans="1:13" ht="12">
      <c r="A431" s="322"/>
      <c r="B431" s="322"/>
      <c r="C431" s="337"/>
      <c r="D431" s="337"/>
      <c r="E431" s="337"/>
      <c r="F431" s="337"/>
      <c r="G431" s="337"/>
      <c r="H431" s="337"/>
      <c r="I431" s="322"/>
      <c r="J431" s="316"/>
      <c r="K431" s="316"/>
      <c r="L431" s="316"/>
      <c r="M431" s="316"/>
    </row>
    <row r="432" spans="1:13" ht="12">
      <c r="A432" s="322"/>
      <c r="B432" s="322"/>
      <c r="C432" s="337"/>
      <c r="D432" s="337"/>
      <c r="E432" s="337"/>
      <c r="F432" s="337"/>
      <c r="G432" s="337"/>
      <c r="H432" s="337"/>
      <c r="I432" s="322"/>
      <c r="J432" s="316"/>
      <c r="K432" s="316"/>
      <c r="L432" s="316"/>
      <c r="M432" s="316"/>
    </row>
    <row r="433" spans="1:13" ht="12">
      <c r="A433" s="322"/>
      <c r="B433" s="322"/>
      <c r="C433" s="337"/>
      <c r="D433" s="337"/>
      <c r="E433" s="337"/>
      <c r="F433" s="337"/>
      <c r="G433" s="337"/>
      <c r="H433" s="337"/>
      <c r="I433" s="322"/>
      <c r="J433" s="316"/>
      <c r="K433" s="316"/>
      <c r="L433" s="316"/>
      <c r="M433" s="316"/>
    </row>
    <row r="434" spans="1:13" ht="12">
      <c r="A434" s="322"/>
      <c r="B434" s="322"/>
      <c r="C434" s="337"/>
      <c r="D434" s="337"/>
      <c r="E434" s="337"/>
      <c r="F434" s="337"/>
      <c r="G434" s="337"/>
      <c r="H434" s="337"/>
      <c r="I434" s="322"/>
      <c r="J434" s="316"/>
      <c r="K434" s="316"/>
      <c r="L434" s="316"/>
      <c r="M434" s="316"/>
    </row>
    <row r="435" spans="1:13" ht="12">
      <c r="A435" s="322"/>
      <c r="B435" s="322"/>
      <c r="C435" s="337"/>
      <c r="D435" s="337"/>
      <c r="E435" s="337"/>
      <c r="F435" s="337"/>
      <c r="G435" s="337"/>
      <c r="H435" s="337"/>
      <c r="I435" s="322"/>
      <c r="J435" s="316"/>
      <c r="K435" s="316"/>
      <c r="L435" s="316"/>
      <c r="M435" s="316"/>
    </row>
    <row r="436" spans="1:13" ht="12">
      <c r="A436" s="322"/>
      <c r="B436" s="322"/>
      <c r="C436" s="337"/>
      <c r="D436" s="337"/>
      <c r="E436" s="337"/>
      <c r="F436" s="337"/>
      <c r="G436" s="337"/>
      <c r="H436" s="337"/>
      <c r="I436" s="322"/>
      <c r="J436" s="316"/>
      <c r="K436" s="316"/>
      <c r="L436" s="316"/>
      <c r="M436" s="316"/>
    </row>
    <row r="437" spans="1:13" ht="12">
      <c r="A437" s="322"/>
      <c r="B437" s="322"/>
      <c r="C437" s="337"/>
      <c r="D437" s="337"/>
      <c r="E437" s="337"/>
      <c r="F437" s="337"/>
      <c r="G437" s="337"/>
      <c r="H437" s="337"/>
      <c r="I437" s="322"/>
      <c r="J437" s="316"/>
      <c r="K437" s="316"/>
      <c r="L437" s="316"/>
      <c r="M437" s="316"/>
    </row>
    <row r="438" spans="1:13" ht="12">
      <c r="A438" s="322"/>
      <c r="B438" s="322"/>
      <c r="C438" s="337"/>
      <c r="D438" s="337"/>
      <c r="E438" s="337"/>
      <c r="F438" s="337"/>
      <c r="G438" s="337"/>
      <c r="H438" s="337"/>
      <c r="I438" s="322"/>
      <c r="J438" s="316"/>
      <c r="K438" s="316"/>
      <c r="L438" s="316"/>
      <c r="M438" s="316"/>
    </row>
    <row r="439" spans="1:13" ht="12">
      <c r="A439" s="322"/>
      <c r="B439" s="322"/>
      <c r="C439" s="337"/>
      <c r="D439" s="337"/>
      <c r="E439" s="337"/>
      <c r="F439" s="337"/>
      <c r="G439" s="337"/>
      <c r="H439" s="337"/>
      <c r="I439" s="322"/>
      <c r="J439" s="316"/>
      <c r="K439" s="316"/>
      <c r="L439" s="316"/>
      <c r="M439" s="316"/>
    </row>
    <row r="440" spans="1:13" ht="12">
      <c r="A440" s="322"/>
      <c r="B440" s="322"/>
      <c r="C440" s="337"/>
      <c r="D440" s="337"/>
      <c r="E440" s="337"/>
      <c r="F440" s="337"/>
      <c r="G440" s="337"/>
      <c r="H440" s="337"/>
      <c r="I440" s="322"/>
      <c r="J440" s="316"/>
      <c r="K440" s="316"/>
      <c r="L440" s="316"/>
      <c r="M440" s="316"/>
    </row>
    <row r="441" spans="1:13" ht="12">
      <c r="A441" s="322"/>
      <c r="B441" s="322"/>
      <c r="C441" s="337"/>
      <c r="D441" s="337"/>
      <c r="E441" s="337"/>
      <c r="F441" s="337"/>
      <c r="G441" s="337"/>
      <c r="H441" s="337"/>
      <c r="I441" s="322"/>
      <c r="J441" s="316"/>
      <c r="K441" s="316"/>
      <c r="L441" s="316"/>
      <c r="M441" s="316"/>
    </row>
    <row r="442" spans="1:13" ht="12">
      <c r="A442" s="322"/>
      <c r="B442" s="322"/>
      <c r="C442" s="337"/>
      <c r="D442" s="337"/>
      <c r="E442" s="337"/>
      <c r="F442" s="337"/>
      <c r="G442" s="337"/>
      <c r="H442" s="337"/>
      <c r="I442" s="322"/>
      <c r="J442" s="316"/>
      <c r="K442" s="316"/>
      <c r="L442" s="316"/>
      <c r="M442" s="316"/>
    </row>
    <row r="443" spans="1:13" ht="12">
      <c r="A443" s="322"/>
      <c r="B443" s="322"/>
      <c r="C443" s="337"/>
      <c r="D443" s="337"/>
      <c r="E443" s="337"/>
      <c r="F443" s="337"/>
      <c r="G443" s="337"/>
      <c r="H443" s="337"/>
      <c r="I443" s="322"/>
      <c r="J443" s="316"/>
      <c r="K443" s="316"/>
      <c r="L443" s="316"/>
      <c r="M443" s="316"/>
    </row>
    <row r="444" spans="1:13" ht="12">
      <c r="A444" s="322"/>
      <c r="B444" s="322"/>
      <c r="C444" s="337"/>
      <c r="D444" s="337"/>
      <c r="E444" s="337"/>
      <c r="F444" s="337"/>
      <c r="G444" s="337"/>
      <c r="H444" s="337"/>
      <c r="I444" s="322"/>
      <c r="J444" s="316"/>
      <c r="K444" s="316"/>
      <c r="L444" s="316"/>
      <c r="M444" s="316"/>
    </row>
    <row r="445" spans="1:13" ht="12">
      <c r="A445" s="322"/>
      <c r="B445" s="322"/>
      <c r="C445" s="337"/>
      <c r="D445" s="337"/>
      <c r="E445" s="337"/>
      <c r="F445" s="337"/>
      <c r="G445" s="337"/>
      <c r="H445" s="337"/>
      <c r="I445" s="322"/>
      <c r="J445" s="316"/>
      <c r="K445" s="316"/>
      <c r="L445" s="316"/>
      <c r="M445" s="316"/>
    </row>
    <row r="446" spans="1:13" ht="12">
      <c r="A446" s="322"/>
      <c r="B446" s="322"/>
      <c r="C446" s="337"/>
      <c r="D446" s="337"/>
      <c r="E446" s="337"/>
      <c r="F446" s="337"/>
      <c r="G446" s="337"/>
      <c r="H446" s="337"/>
      <c r="I446" s="322"/>
      <c r="J446" s="316"/>
      <c r="K446" s="316"/>
      <c r="L446" s="316"/>
      <c r="M446" s="316"/>
    </row>
    <row r="447" spans="1:13" ht="12">
      <c r="A447" s="322"/>
      <c r="B447" s="322"/>
      <c r="C447" s="337"/>
      <c r="D447" s="337"/>
      <c r="E447" s="337"/>
      <c r="F447" s="337"/>
      <c r="G447" s="337"/>
      <c r="H447" s="337"/>
      <c r="I447" s="322"/>
      <c r="J447" s="316"/>
      <c r="K447" s="316"/>
      <c r="L447" s="316"/>
      <c r="M447" s="316"/>
    </row>
    <row r="448" spans="1:13" ht="12">
      <c r="A448" s="322"/>
      <c r="B448" s="322"/>
      <c r="C448" s="337"/>
      <c r="D448" s="337"/>
      <c r="E448" s="337"/>
      <c r="F448" s="337"/>
      <c r="G448" s="337"/>
      <c r="H448" s="337"/>
      <c r="I448" s="322"/>
      <c r="J448" s="316"/>
      <c r="K448" s="316"/>
      <c r="L448" s="316"/>
      <c r="M448" s="316"/>
    </row>
    <row r="449" spans="1:13" ht="12">
      <c r="A449" s="322"/>
      <c r="B449" s="322"/>
      <c r="C449" s="337"/>
      <c r="D449" s="337"/>
      <c r="E449" s="337"/>
      <c r="F449" s="337"/>
      <c r="G449" s="337"/>
      <c r="H449" s="337"/>
      <c r="I449" s="322"/>
      <c r="J449" s="316"/>
      <c r="K449" s="316"/>
      <c r="L449" s="316"/>
      <c r="M449" s="316"/>
    </row>
    <row r="450" spans="1:13" ht="12">
      <c r="A450" s="322"/>
      <c r="B450" s="322"/>
      <c r="C450" s="337"/>
      <c r="D450" s="337"/>
      <c r="E450" s="337"/>
      <c r="F450" s="337"/>
      <c r="G450" s="337"/>
      <c r="H450" s="337"/>
      <c r="I450" s="322"/>
      <c r="J450" s="316"/>
      <c r="K450" s="316"/>
      <c r="L450" s="316"/>
      <c r="M450" s="316"/>
    </row>
    <row r="451" spans="1:13" ht="12">
      <c r="A451" s="322"/>
      <c r="B451" s="322"/>
      <c r="C451" s="337"/>
      <c r="D451" s="337"/>
      <c r="E451" s="337"/>
      <c r="F451" s="337"/>
      <c r="G451" s="337"/>
      <c r="H451" s="337"/>
      <c r="I451" s="322"/>
      <c r="J451" s="316"/>
      <c r="K451" s="316"/>
      <c r="L451" s="316"/>
      <c r="M451" s="316"/>
    </row>
    <row r="452" spans="1:13" ht="12">
      <c r="A452" s="322"/>
      <c r="B452" s="322"/>
      <c r="C452" s="337"/>
      <c r="D452" s="337"/>
      <c r="E452" s="337"/>
      <c r="F452" s="337"/>
      <c r="G452" s="337"/>
      <c r="H452" s="337"/>
      <c r="I452" s="322"/>
      <c r="J452" s="316"/>
      <c r="K452" s="316"/>
      <c r="L452" s="316"/>
      <c r="M452" s="316"/>
    </row>
    <row r="453" spans="1:13" ht="12">
      <c r="A453" s="322"/>
      <c r="B453" s="322"/>
      <c r="C453" s="337"/>
      <c r="D453" s="337"/>
      <c r="E453" s="337"/>
      <c r="F453" s="337"/>
      <c r="G453" s="337"/>
      <c r="H453" s="337"/>
      <c r="I453" s="322"/>
      <c r="J453" s="316"/>
      <c r="K453" s="316"/>
      <c r="L453" s="316"/>
      <c r="M453" s="316"/>
    </row>
    <row r="454" spans="1:13" ht="12">
      <c r="A454" s="322"/>
      <c r="B454" s="322"/>
      <c r="C454" s="337"/>
      <c r="D454" s="337"/>
      <c r="E454" s="337"/>
      <c r="F454" s="337"/>
      <c r="G454" s="337"/>
      <c r="H454" s="337"/>
      <c r="I454" s="322"/>
      <c r="J454" s="316"/>
      <c r="K454" s="316"/>
      <c r="L454" s="316"/>
      <c r="M454" s="316"/>
    </row>
    <row r="455" spans="1:13" ht="12">
      <c r="A455" s="322"/>
      <c r="B455" s="322"/>
      <c r="C455" s="337"/>
      <c r="D455" s="337"/>
      <c r="E455" s="337"/>
      <c r="F455" s="337"/>
      <c r="G455" s="337"/>
      <c r="H455" s="337"/>
      <c r="I455" s="322"/>
      <c r="J455" s="316"/>
      <c r="K455" s="316"/>
      <c r="L455" s="316"/>
      <c r="M455" s="316"/>
    </row>
    <row r="456" spans="1:13" ht="12">
      <c r="A456" s="322"/>
      <c r="B456" s="322"/>
      <c r="C456" s="337"/>
      <c r="D456" s="337"/>
      <c r="E456" s="337"/>
      <c r="F456" s="337"/>
      <c r="G456" s="337"/>
      <c r="H456" s="337"/>
      <c r="I456" s="322"/>
      <c r="J456" s="316"/>
      <c r="K456" s="316"/>
      <c r="L456" s="316"/>
      <c r="M456" s="316"/>
    </row>
    <row r="457" spans="1:13" ht="12">
      <c r="A457" s="322"/>
      <c r="B457" s="322"/>
      <c r="C457" s="337"/>
      <c r="D457" s="337"/>
      <c r="E457" s="337"/>
      <c r="F457" s="337"/>
      <c r="G457" s="337"/>
      <c r="H457" s="337"/>
      <c r="I457" s="322"/>
      <c r="J457" s="316"/>
      <c r="K457" s="316"/>
      <c r="L457" s="316"/>
      <c r="M457" s="316"/>
    </row>
    <row r="458" spans="1:13" ht="12">
      <c r="A458" s="322"/>
      <c r="B458" s="322"/>
      <c r="C458" s="337"/>
      <c r="D458" s="337"/>
      <c r="E458" s="337"/>
      <c r="F458" s="337"/>
      <c r="G458" s="337"/>
      <c r="H458" s="337"/>
      <c r="I458" s="322"/>
      <c r="J458" s="316"/>
      <c r="K458" s="316"/>
      <c r="L458" s="316"/>
      <c r="M458" s="316"/>
    </row>
    <row r="459" spans="1:13" ht="12">
      <c r="A459" s="322"/>
      <c r="B459" s="322"/>
      <c r="C459" s="337"/>
      <c r="D459" s="337"/>
      <c r="E459" s="337"/>
      <c r="F459" s="337"/>
      <c r="G459" s="337"/>
      <c r="H459" s="337"/>
      <c r="I459" s="322"/>
      <c r="J459" s="316"/>
      <c r="K459" s="316"/>
      <c r="L459" s="316"/>
      <c r="M459" s="316"/>
    </row>
    <row r="460" spans="1:13" ht="12">
      <c r="A460" s="322"/>
      <c r="B460" s="322"/>
      <c r="C460" s="337"/>
      <c r="D460" s="337"/>
      <c r="E460" s="337"/>
      <c r="F460" s="337"/>
      <c r="G460" s="337"/>
      <c r="H460" s="337"/>
      <c r="I460" s="322"/>
      <c r="J460" s="316"/>
      <c r="K460" s="316"/>
      <c r="L460" s="316"/>
      <c r="M460" s="316"/>
    </row>
    <row r="461" spans="1:13" ht="12">
      <c r="A461" s="322"/>
      <c r="B461" s="322"/>
      <c r="C461" s="337"/>
      <c r="D461" s="337"/>
      <c r="E461" s="337"/>
      <c r="F461" s="337"/>
      <c r="G461" s="337"/>
      <c r="H461" s="337"/>
      <c r="I461" s="322"/>
      <c r="J461" s="316"/>
      <c r="K461" s="316"/>
      <c r="L461" s="316"/>
      <c r="M461" s="316"/>
    </row>
    <row r="462" spans="1:13" ht="12">
      <c r="A462" s="322"/>
      <c r="B462" s="322"/>
      <c r="C462" s="337"/>
      <c r="D462" s="337"/>
      <c r="E462" s="337"/>
      <c r="F462" s="337"/>
      <c r="G462" s="337"/>
      <c r="H462" s="337"/>
      <c r="I462" s="322"/>
      <c r="J462" s="316"/>
      <c r="K462" s="316"/>
      <c r="L462" s="316"/>
      <c r="M462" s="316"/>
    </row>
    <row r="463" spans="1:13" ht="12">
      <c r="A463" s="322"/>
      <c r="B463" s="322"/>
      <c r="C463" s="337"/>
      <c r="D463" s="337"/>
      <c r="E463" s="337"/>
      <c r="F463" s="337"/>
      <c r="G463" s="337"/>
      <c r="H463" s="337"/>
      <c r="I463" s="322"/>
      <c r="J463" s="316"/>
      <c r="K463" s="316"/>
      <c r="L463" s="316"/>
      <c r="M463" s="316"/>
    </row>
    <row r="464" spans="1:13" ht="12">
      <c r="A464" s="322"/>
      <c r="B464" s="322"/>
      <c r="C464" s="337"/>
      <c r="D464" s="337"/>
      <c r="E464" s="337"/>
      <c r="F464" s="337"/>
      <c r="G464" s="337"/>
      <c r="H464" s="337"/>
      <c r="I464" s="322"/>
      <c r="J464" s="316"/>
      <c r="K464" s="316"/>
      <c r="L464" s="316"/>
      <c r="M464" s="316"/>
    </row>
    <row r="465" spans="1:13" ht="12">
      <c r="A465" s="322"/>
      <c r="B465" s="322"/>
      <c r="C465" s="337"/>
      <c r="D465" s="337"/>
      <c r="E465" s="337"/>
      <c r="F465" s="337"/>
      <c r="G465" s="337"/>
      <c r="H465" s="337"/>
      <c r="I465" s="322"/>
      <c r="J465" s="316"/>
      <c r="K465" s="316"/>
      <c r="L465" s="316"/>
      <c r="M465" s="316"/>
    </row>
    <row r="466" spans="1:13" ht="12">
      <c r="A466" s="322"/>
      <c r="B466" s="322"/>
      <c r="C466" s="337"/>
      <c r="D466" s="337"/>
      <c r="E466" s="337"/>
      <c r="F466" s="337"/>
      <c r="G466" s="337"/>
      <c r="H466" s="337"/>
      <c r="I466" s="322"/>
      <c r="J466" s="316"/>
      <c r="K466" s="316"/>
      <c r="L466" s="316"/>
      <c r="M466" s="316"/>
    </row>
    <row r="467" spans="1:13" ht="12">
      <c r="A467" s="322"/>
      <c r="B467" s="322"/>
      <c r="C467" s="337"/>
      <c r="D467" s="337"/>
      <c r="E467" s="337"/>
      <c r="F467" s="337"/>
      <c r="G467" s="337"/>
      <c r="H467" s="337"/>
      <c r="I467" s="322"/>
      <c r="J467" s="316"/>
      <c r="K467" s="316"/>
      <c r="L467" s="316"/>
      <c r="M467" s="316"/>
    </row>
    <row r="468" spans="1:13" ht="12">
      <c r="A468" s="322"/>
      <c r="B468" s="322"/>
      <c r="C468" s="337"/>
      <c r="D468" s="337"/>
      <c r="E468" s="337"/>
      <c r="F468" s="337"/>
      <c r="G468" s="337"/>
      <c r="H468" s="337"/>
      <c r="I468" s="322"/>
      <c r="J468" s="316"/>
      <c r="K468" s="316"/>
      <c r="L468" s="316"/>
      <c r="M468" s="316"/>
    </row>
    <row r="469" spans="1:13" ht="12">
      <c r="A469" s="322"/>
      <c r="B469" s="322"/>
      <c r="C469" s="337"/>
      <c r="D469" s="337"/>
      <c r="E469" s="337"/>
      <c r="F469" s="337"/>
      <c r="G469" s="337"/>
      <c r="H469" s="337"/>
      <c r="I469" s="322"/>
      <c r="J469" s="316"/>
      <c r="K469" s="316"/>
      <c r="L469" s="316"/>
      <c r="M469" s="316"/>
    </row>
    <row r="470" spans="1:13" ht="12">
      <c r="A470" s="322"/>
      <c r="B470" s="322"/>
      <c r="C470" s="337"/>
      <c r="D470" s="337"/>
      <c r="E470" s="337"/>
      <c r="F470" s="337"/>
      <c r="G470" s="337"/>
      <c r="H470" s="337"/>
      <c r="I470" s="322"/>
      <c r="J470" s="316"/>
      <c r="K470" s="316"/>
      <c r="L470" s="316"/>
      <c r="M470" s="316"/>
    </row>
    <row r="471" spans="1:13" ht="12">
      <c r="A471" s="322"/>
      <c r="B471" s="322"/>
      <c r="C471" s="337"/>
      <c r="D471" s="337"/>
      <c r="E471" s="337"/>
      <c r="F471" s="337"/>
      <c r="G471" s="337"/>
      <c r="H471" s="337"/>
      <c r="I471" s="322"/>
      <c r="J471" s="316"/>
      <c r="K471" s="316"/>
      <c r="L471" s="316"/>
      <c r="M471" s="316"/>
    </row>
    <row r="472" spans="1:13" ht="12">
      <c r="A472" s="322"/>
      <c r="B472" s="322"/>
      <c r="C472" s="337"/>
      <c r="D472" s="337"/>
      <c r="E472" s="337"/>
      <c r="F472" s="337"/>
      <c r="G472" s="337"/>
      <c r="H472" s="337"/>
      <c r="I472" s="322"/>
      <c r="J472" s="316"/>
      <c r="K472" s="316"/>
      <c r="L472" s="316"/>
      <c r="M472" s="316"/>
    </row>
    <row r="473" spans="1:13" ht="12">
      <c r="A473" s="322"/>
      <c r="B473" s="322"/>
      <c r="C473" s="337"/>
      <c r="D473" s="337"/>
      <c r="E473" s="337"/>
      <c r="F473" s="337"/>
      <c r="G473" s="337"/>
      <c r="H473" s="337"/>
      <c r="I473" s="322"/>
      <c r="J473" s="316"/>
      <c r="K473" s="316"/>
      <c r="L473" s="316"/>
      <c r="M473" s="316"/>
    </row>
    <row r="474" spans="1:13" ht="12">
      <c r="A474" s="322"/>
      <c r="B474" s="322"/>
      <c r="C474" s="337"/>
      <c r="D474" s="337"/>
      <c r="E474" s="337"/>
      <c r="F474" s="337"/>
      <c r="G474" s="337"/>
      <c r="H474" s="337"/>
      <c r="I474" s="322"/>
      <c r="J474" s="316"/>
      <c r="K474" s="316"/>
      <c r="L474" s="316"/>
      <c r="M474" s="316"/>
    </row>
    <row r="475" spans="1:13" ht="12">
      <c r="A475" s="322"/>
      <c r="B475" s="322"/>
      <c r="C475" s="337"/>
      <c r="D475" s="337"/>
      <c r="E475" s="337"/>
      <c r="F475" s="337"/>
      <c r="G475" s="337"/>
      <c r="H475" s="337"/>
      <c r="I475" s="322"/>
      <c r="J475" s="316"/>
      <c r="K475" s="316"/>
      <c r="L475" s="316"/>
      <c r="M475" s="316"/>
    </row>
    <row r="476" spans="1:13" ht="12">
      <c r="A476" s="322"/>
      <c r="B476" s="322"/>
      <c r="C476" s="337"/>
      <c r="D476" s="337"/>
      <c r="E476" s="337"/>
      <c r="F476" s="337"/>
      <c r="G476" s="337"/>
      <c r="H476" s="337"/>
      <c r="I476" s="322"/>
      <c r="J476" s="316"/>
      <c r="K476" s="316"/>
      <c r="L476" s="316"/>
      <c r="M476" s="316"/>
    </row>
    <row r="477" spans="1:13" ht="12">
      <c r="A477" s="322"/>
      <c r="B477" s="322"/>
      <c r="C477" s="337"/>
      <c r="D477" s="337"/>
      <c r="E477" s="337"/>
      <c r="F477" s="337"/>
      <c r="G477" s="337"/>
      <c r="H477" s="337"/>
      <c r="I477" s="322"/>
      <c r="J477" s="316"/>
      <c r="K477" s="316"/>
      <c r="L477" s="316"/>
      <c r="M477" s="316"/>
    </row>
    <row r="478" spans="1:13" ht="12">
      <c r="A478" s="322"/>
      <c r="B478" s="322"/>
      <c r="C478" s="337"/>
      <c r="D478" s="337"/>
      <c r="E478" s="337"/>
      <c r="F478" s="337"/>
      <c r="G478" s="337"/>
      <c r="H478" s="337"/>
      <c r="I478" s="322"/>
      <c r="J478" s="316"/>
      <c r="K478" s="316"/>
      <c r="L478" s="316"/>
      <c r="M478" s="316"/>
    </row>
    <row r="479" spans="1:13" ht="12">
      <c r="A479" s="322"/>
      <c r="B479" s="322"/>
      <c r="C479" s="337"/>
      <c r="D479" s="337"/>
      <c r="E479" s="337"/>
      <c r="F479" s="337"/>
      <c r="G479" s="337"/>
      <c r="H479" s="337"/>
      <c r="I479" s="322"/>
      <c r="J479" s="316"/>
      <c r="K479" s="316"/>
      <c r="L479" s="316"/>
      <c r="M479" s="316"/>
    </row>
    <row r="480" spans="1:13" ht="12">
      <c r="A480" s="322"/>
      <c r="B480" s="322"/>
      <c r="C480" s="337"/>
      <c r="D480" s="337"/>
      <c r="E480" s="337"/>
      <c r="F480" s="337"/>
      <c r="G480" s="337"/>
      <c r="H480" s="337"/>
      <c r="I480" s="322"/>
      <c r="J480" s="316"/>
      <c r="K480" s="316"/>
      <c r="L480" s="316"/>
      <c r="M480" s="316"/>
    </row>
    <row r="481" spans="1:13" ht="12">
      <c r="A481" s="322"/>
      <c r="B481" s="322"/>
      <c r="C481" s="337"/>
      <c r="D481" s="337"/>
      <c r="E481" s="337"/>
      <c r="F481" s="337"/>
      <c r="G481" s="337"/>
      <c r="H481" s="337"/>
      <c r="I481" s="322"/>
      <c r="J481" s="316"/>
      <c r="K481" s="316"/>
      <c r="L481" s="316"/>
      <c r="M481" s="316"/>
    </row>
    <row r="482" spans="1:13" ht="12">
      <c r="A482" s="322"/>
      <c r="B482" s="322"/>
      <c r="C482" s="337"/>
      <c r="D482" s="337"/>
      <c r="E482" s="337"/>
      <c r="F482" s="337"/>
      <c r="G482" s="337"/>
      <c r="H482" s="337"/>
      <c r="I482" s="322"/>
      <c r="J482" s="316"/>
      <c r="K482" s="316"/>
      <c r="L482" s="316"/>
      <c r="M482" s="316"/>
    </row>
    <row r="483" spans="1:13" ht="12">
      <c r="A483" s="322"/>
      <c r="B483" s="322"/>
      <c r="C483" s="337"/>
      <c r="D483" s="337"/>
      <c r="E483" s="337"/>
      <c r="F483" s="337"/>
      <c r="G483" s="337"/>
      <c r="H483" s="337"/>
      <c r="I483" s="322"/>
      <c r="J483" s="316"/>
      <c r="K483" s="316"/>
      <c r="L483" s="316"/>
      <c r="M483" s="316"/>
    </row>
    <row r="484" spans="1:13" ht="12">
      <c r="A484" s="322"/>
      <c r="B484" s="322"/>
      <c r="C484" s="337"/>
      <c r="D484" s="337"/>
      <c r="E484" s="337"/>
      <c r="F484" s="337"/>
      <c r="G484" s="337"/>
      <c r="H484" s="337"/>
      <c r="I484" s="322"/>
      <c r="J484" s="316"/>
      <c r="K484" s="316"/>
      <c r="L484" s="316"/>
      <c r="M484" s="316"/>
    </row>
    <row r="485" spans="1:13" ht="12">
      <c r="A485" s="322"/>
      <c r="B485" s="322"/>
      <c r="C485" s="337"/>
      <c r="D485" s="337"/>
      <c r="E485" s="337"/>
      <c r="F485" s="337"/>
      <c r="G485" s="337"/>
      <c r="H485" s="337"/>
      <c r="I485" s="322"/>
      <c r="J485" s="316"/>
      <c r="K485" s="316"/>
      <c r="L485" s="316"/>
      <c r="M485" s="316"/>
    </row>
    <row r="486" spans="1:13" ht="12">
      <c r="A486" s="322"/>
      <c r="B486" s="322"/>
      <c r="C486" s="337"/>
      <c r="D486" s="337"/>
      <c r="E486" s="337"/>
      <c r="F486" s="337"/>
      <c r="G486" s="337"/>
      <c r="H486" s="337"/>
      <c r="I486" s="322"/>
      <c r="J486" s="316"/>
      <c r="K486" s="316"/>
      <c r="L486" s="316"/>
      <c r="M486" s="316"/>
    </row>
    <row r="487" spans="1:13" ht="12">
      <c r="A487" s="322"/>
      <c r="B487" s="322"/>
      <c r="C487" s="337"/>
      <c r="D487" s="337"/>
      <c r="E487" s="337"/>
      <c r="F487" s="337"/>
      <c r="G487" s="337"/>
      <c r="H487" s="337"/>
      <c r="I487" s="322"/>
      <c r="J487" s="316"/>
      <c r="K487" s="316"/>
      <c r="L487" s="316"/>
      <c r="M487" s="316"/>
    </row>
    <row r="488" spans="1:13" ht="12">
      <c r="A488" s="322"/>
      <c r="B488" s="322"/>
      <c r="C488" s="337"/>
      <c r="D488" s="337"/>
      <c r="E488" s="337"/>
      <c r="F488" s="337"/>
      <c r="G488" s="337"/>
      <c r="H488" s="337"/>
      <c r="I488" s="322"/>
      <c r="J488" s="316"/>
      <c r="K488" s="316"/>
      <c r="L488" s="316"/>
      <c r="M488" s="316"/>
    </row>
    <row r="489" spans="1:13" ht="12">
      <c r="A489" s="322"/>
      <c r="B489" s="322"/>
      <c r="C489" s="337"/>
      <c r="D489" s="337"/>
      <c r="E489" s="337"/>
      <c r="F489" s="337"/>
      <c r="G489" s="337"/>
      <c r="H489" s="337"/>
      <c r="I489" s="322"/>
      <c r="J489" s="316"/>
      <c r="K489" s="316"/>
      <c r="L489" s="316"/>
      <c r="M489" s="316"/>
    </row>
    <row r="490" spans="1:13" ht="12">
      <c r="A490" s="322"/>
      <c r="B490" s="322"/>
      <c r="C490" s="337"/>
      <c r="D490" s="337"/>
      <c r="E490" s="337"/>
      <c r="F490" s="337"/>
      <c r="G490" s="337"/>
      <c r="H490" s="337"/>
      <c r="I490" s="322"/>
      <c r="J490" s="316"/>
      <c r="K490" s="316"/>
      <c r="L490" s="316"/>
      <c r="M490" s="316"/>
    </row>
    <row r="491" spans="1:13" ht="12">
      <c r="A491" s="322"/>
      <c r="B491" s="322"/>
      <c r="C491" s="337"/>
      <c r="D491" s="337"/>
      <c r="E491" s="337"/>
      <c r="F491" s="337"/>
      <c r="G491" s="337"/>
      <c r="H491" s="337"/>
      <c r="I491" s="322"/>
      <c r="J491" s="316"/>
      <c r="K491" s="316"/>
      <c r="L491" s="316"/>
      <c r="M491" s="316"/>
    </row>
    <row r="492" spans="1:13" ht="12">
      <c r="A492" s="322"/>
      <c r="B492" s="322"/>
      <c r="C492" s="337"/>
      <c r="D492" s="337"/>
      <c r="E492" s="337"/>
      <c r="F492" s="337"/>
      <c r="G492" s="337"/>
      <c r="H492" s="337"/>
      <c r="I492" s="322"/>
      <c r="J492" s="316"/>
      <c r="K492" s="316"/>
      <c r="L492" s="316"/>
      <c r="M492" s="316"/>
    </row>
    <row r="493" spans="1:13" ht="12">
      <c r="A493" s="322"/>
      <c r="B493" s="322"/>
      <c r="C493" s="337"/>
      <c r="D493" s="337"/>
      <c r="E493" s="337"/>
      <c r="F493" s="337"/>
      <c r="G493" s="337"/>
      <c r="H493" s="337"/>
      <c r="I493" s="322"/>
      <c r="J493" s="316"/>
      <c r="K493" s="316"/>
      <c r="L493" s="316"/>
      <c r="M493" s="316"/>
    </row>
    <row r="494" spans="1:13" ht="12">
      <c r="A494" s="322"/>
      <c r="B494" s="322"/>
      <c r="C494" s="337"/>
      <c r="D494" s="337"/>
      <c r="E494" s="337"/>
      <c r="F494" s="337"/>
      <c r="G494" s="337"/>
      <c r="H494" s="337"/>
      <c r="I494" s="322"/>
      <c r="J494" s="316"/>
      <c r="K494" s="316"/>
      <c r="L494" s="316"/>
      <c r="M494" s="316"/>
    </row>
    <row r="495" spans="1:13" ht="12">
      <c r="A495" s="322"/>
      <c r="B495" s="322"/>
      <c r="C495" s="337"/>
      <c r="D495" s="337"/>
      <c r="E495" s="337"/>
      <c r="F495" s="337"/>
      <c r="G495" s="337"/>
      <c r="H495" s="337"/>
      <c r="I495" s="322"/>
      <c r="J495" s="316"/>
      <c r="K495" s="316"/>
      <c r="L495" s="316"/>
      <c r="M495" s="316"/>
    </row>
    <row r="496" spans="1:13" ht="12">
      <c r="A496" s="322"/>
      <c r="B496" s="322"/>
      <c r="C496" s="337"/>
      <c r="D496" s="337"/>
      <c r="E496" s="337"/>
      <c r="F496" s="337"/>
      <c r="G496" s="337"/>
      <c r="H496" s="337"/>
      <c r="I496" s="322"/>
      <c r="J496" s="316"/>
      <c r="K496" s="316"/>
      <c r="L496" s="316"/>
      <c r="M496" s="316"/>
    </row>
    <row r="497" spans="1:13" ht="12">
      <c r="A497" s="322"/>
      <c r="B497" s="322"/>
      <c r="C497" s="337"/>
      <c r="D497" s="337"/>
      <c r="E497" s="337"/>
      <c r="F497" s="337"/>
      <c r="G497" s="337"/>
      <c r="H497" s="337"/>
      <c r="I497" s="322"/>
      <c r="J497" s="316"/>
      <c r="K497" s="316"/>
      <c r="L497" s="316"/>
      <c r="M497" s="316"/>
    </row>
    <row r="498" spans="1:13" ht="12">
      <c r="A498" s="322"/>
      <c r="B498" s="322"/>
      <c r="C498" s="337"/>
      <c r="D498" s="337"/>
      <c r="E498" s="337"/>
      <c r="F498" s="337"/>
      <c r="G498" s="337"/>
      <c r="H498" s="337"/>
      <c r="I498" s="322"/>
      <c r="J498" s="316"/>
      <c r="K498" s="316"/>
      <c r="L498" s="316"/>
      <c r="M498" s="316"/>
    </row>
    <row r="499" spans="1:13" ht="12">
      <c r="A499" s="322"/>
      <c r="B499" s="322"/>
      <c r="C499" s="337"/>
      <c r="D499" s="337"/>
      <c r="E499" s="337"/>
      <c r="F499" s="337"/>
      <c r="G499" s="337"/>
      <c r="H499" s="337"/>
      <c r="I499" s="322"/>
      <c r="J499" s="316"/>
      <c r="K499" s="316"/>
      <c r="L499" s="316"/>
      <c r="M499" s="316"/>
    </row>
    <row r="500" spans="1:13" ht="12">
      <c r="A500" s="322"/>
      <c r="B500" s="322"/>
      <c r="C500" s="337"/>
      <c r="D500" s="337"/>
      <c r="E500" s="337"/>
      <c r="F500" s="337"/>
      <c r="G500" s="337"/>
      <c r="H500" s="337"/>
      <c r="I500" s="322"/>
      <c r="J500" s="316"/>
      <c r="K500" s="316"/>
      <c r="L500" s="316"/>
      <c r="M500" s="316"/>
    </row>
    <row r="501" spans="1:13" ht="12">
      <c r="A501" s="322"/>
      <c r="B501" s="322"/>
      <c r="C501" s="337"/>
      <c r="D501" s="337"/>
      <c r="E501" s="337"/>
      <c r="F501" s="337"/>
      <c r="G501" s="337"/>
      <c r="H501" s="337"/>
      <c r="I501" s="322"/>
      <c r="J501" s="316"/>
      <c r="K501" s="316"/>
      <c r="L501" s="316"/>
      <c r="M501" s="316"/>
    </row>
    <row r="502" spans="1:13" ht="12">
      <c r="A502" s="322"/>
      <c r="B502" s="322"/>
      <c r="C502" s="337"/>
      <c r="D502" s="337"/>
      <c r="E502" s="337"/>
      <c r="F502" s="337"/>
      <c r="G502" s="337"/>
      <c r="H502" s="337"/>
      <c r="I502" s="322"/>
      <c r="J502" s="316"/>
      <c r="K502" s="316"/>
      <c r="L502" s="316"/>
      <c r="M502" s="316"/>
    </row>
    <row r="503" spans="1:13" ht="12">
      <c r="A503" s="322"/>
      <c r="B503" s="322"/>
      <c r="C503" s="337"/>
      <c r="D503" s="337"/>
      <c r="E503" s="337"/>
      <c r="F503" s="337"/>
      <c r="G503" s="337"/>
      <c r="H503" s="337"/>
      <c r="I503" s="322"/>
      <c r="J503" s="316"/>
      <c r="K503" s="316"/>
      <c r="L503" s="316"/>
      <c r="M503" s="316"/>
    </row>
    <row r="504" spans="1:13" ht="12">
      <c r="A504" s="322"/>
      <c r="B504" s="322"/>
      <c r="C504" s="337"/>
      <c r="D504" s="337"/>
      <c r="E504" s="337"/>
      <c r="F504" s="337"/>
      <c r="G504" s="337"/>
      <c r="H504" s="337"/>
      <c r="I504" s="322"/>
      <c r="J504" s="316"/>
      <c r="K504" s="316"/>
      <c r="L504" s="316"/>
      <c r="M504" s="316"/>
    </row>
    <row r="505" spans="1:13" ht="12">
      <c r="A505" s="322"/>
      <c r="B505" s="322"/>
      <c r="C505" s="337"/>
      <c r="D505" s="337"/>
      <c r="E505" s="337"/>
      <c r="F505" s="337"/>
      <c r="G505" s="337"/>
      <c r="H505" s="337"/>
      <c r="I505" s="322"/>
      <c r="J505" s="316"/>
      <c r="K505" s="316"/>
      <c r="L505" s="316"/>
      <c r="M505" s="316"/>
    </row>
    <row r="506" spans="1:13" ht="12">
      <c r="A506" s="322"/>
      <c r="B506" s="322"/>
      <c r="C506" s="337"/>
      <c r="D506" s="337"/>
      <c r="E506" s="337"/>
      <c r="F506" s="337"/>
      <c r="G506" s="337"/>
      <c r="H506" s="337"/>
      <c r="I506" s="322"/>
      <c r="J506" s="316"/>
      <c r="K506" s="316"/>
      <c r="L506" s="316"/>
      <c r="M506" s="316"/>
    </row>
    <row r="507" spans="1:13" ht="12">
      <c r="A507" s="322"/>
      <c r="B507" s="322"/>
      <c r="C507" s="337"/>
      <c r="D507" s="337"/>
      <c r="E507" s="337"/>
      <c r="F507" s="337"/>
      <c r="G507" s="337"/>
      <c r="H507" s="337"/>
      <c r="I507" s="322"/>
      <c r="J507" s="316"/>
      <c r="K507" s="316"/>
      <c r="L507" s="316"/>
      <c r="M507" s="316"/>
    </row>
    <row r="508" spans="1:13" ht="12">
      <c r="A508" s="322"/>
      <c r="B508" s="322"/>
      <c r="C508" s="337"/>
      <c r="D508" s="337"/>
      <c r="E508" s="337"/>
      <c r="F508" s="337"/>
      <c r="G508" s="337"/>
      <c r="H508" s="337"/>
      <c r="I508" s="322"/>
      <c r="J508" s="316"/>
      <c r="K508" s="316"/>
      <c r="L508" s="316"/>
      <c r="M508" s="316"/>
    </row>
    <row r="509" spans="1:13" ht="12">
      <c r="A509" s="322"/>
      <c r="B509" s="322"/>
      <c r="C509" s="337"/>
      <c r="D509" s="337"/>
      <c r="E509" s="337"/>
      <c r="F509" s="337"/>
      <c r="G509" s="337"/>
      <c r="H509" s="337"/>
      <c r="I509" s="322"/>
      <c r="J509" s="316"/>
      <c r="K509" s="316"/>
      <c r="L509" s="316"/>
      <c r="M509" s="316"/>
    </row>
    <row r="510" spans="1:13" ht="12">
      <c r="A510" s="322"/>
      <c r="B510" s="322"/>
      <c r="C510" s="337"/>
      <c r="D510" s="337"/>
      <c r="E510" s="337"/>
      <c r="F510" s="337"/>
      <c r="G510" s="337"/>
      <c r="H510" s="337"/>
      <c r="I510" s="322"/>
      <c r="J510" s="316"/>
      <c r="K510" s="316"/>
      <c r="L510" s="316"/>
      <c r="M510" s="316"/>
    </row>
    <row r="511" spans="1:13" ht="12">
      <c r="A511" s="322"/>
      <c r="B511" s="322"/>
      <c r="C511" s="337"/>
      <c r="D511" s="337"/>
      <c r="E511" s="337"/>
      <c r="F511" s="337"/>
      <c r="G511" s="337"/>
      <c r="H511" s="337"/>
      <c r="I511" s="322"/>
      <c r="J511" s="316"/>
      <c r="K511" s="316"/>
      <c r="L511" s="316"/>
      <c r="M511" s="316"/>
    </row>
    <row r="512" spans="1:13" ht="12">
      <c r="A512" s="322"/>
      <c r="B512" s="322"/>
      <c r="C512" s="337"/>
      <c r="D512" s="337"/>
      <c r="E512" s="337"/>
      <c r="F512" s="337"/>
      <c r="G512" s="337"/>
      <c r="H512" s="337"/>
      <c r="I512" s="322"/>
      <c r="J512" s="316"/>
      <c r="K512" s="316"/>
      <c r="L512" s="316"/>
      <c r="M512" s="316"/>
    </row>
    <row r="513" spans="1:13" ht="12">
      <c r="A513" s="322"/>
      <c r="B513" s="322"/>
      <c r="C513" s="337"/>
      <c r="D513" s="337"/>
      <c r="E513" s="337"/>
      <c r="F513" s="337"/>
      <c r="G513" s="337"/>
      <c r="H513" s="337"/>
      <c r="I513" s="322"/>
      <c r="J513" s="316"/>
      <c r="K513" s="316"/>
      <c r="L513" s="316"/>
      <c r="M513" s="316"/>
    </row>
    <row r="514" spans="1:13" ht="12">
      <c r="A514" s="322"/>
      <c r="B514" s="322"/>
      <c r="C514" s="337"/>
      <c r="D514" s="337"/>
      <c r="E514" s="337"/>
      <c r="F514" s="337"/>
      <c r="G514" s="337"/>
      <c r="H514" s="337"/>
      <c r="I514" s="322"/>
      <c r="J514" s="316"/>
      <c r="K514" s="316"/>
      <c r="L514" s="316"/>
      <c r="M514" s="316"/>
    </row>
    <row r="515" spans="1:13" ht="12">
      <c r="A515" s="322"/>
      <c r="B515" s="322"/>
      <c r="C515" s="337"/>
      <c r="D515" s="337"/>
      <c r="E515" s="337"/>
      <c r="F515" s="337"/>
      <c r="G515" s="337"/>
      <c r="H515" s="337"/>
      <c r="I515" s="322"/>
      <c r="J515" s="316"/>
      <c r="K515" s="316"/>
      <c r="L515" s="316"/>
      <c r="M515" s="316"/>
    </row>
    <row r="516" spans="1:13" ht="12">
      <c r="A516" s="322"/>
      <c r="B516" s="322"/>
      <c r="C516" s="337"/>
      <c r="D516" s="337"/>
      <c r="E516" s="337"/>
      <c r="F516" s="337"/>
      <c r="G516" s="337"/>
      <c r="H516" s="337"/>
      <c r="I516" s="322"/>
      <c r="J516" s="316"/>
      <c r="K516" s="316"/>
      <c r="L516" s="316"/>
      <c r="M516" s="316"/>
    </row>
    <row r="517" spans="1:13" ht="12">
      <c r="A517" s="322"/>
      <c r="B517" s="322"/>
      <c r="C517" s="337"/>
      <c r="D517" s="337"/>
      <c r="E517" s="337"/>
      <c r="F517" s="337"/>
      <c r="G517" s="337"/>
      <c r="H517" s="337"/>
      <c r="I517" s="322"/>
      <c r="J517" s="316"/>
      <c r="K517" s="316"/>
      <c r="L517" s="316"/>
      <c r="M517" s="316"/>
    </row>
    <row r="518" spans="1:13" ht="12">
      <c r="A518" s="322"/>
      <c r="B518" s="322"/>
      <c r="C518" s="337"/>
      <c r="D518" s="337"/>
      <c r="E518" s="337"/>
      <c r="F518" s="337"/>
      <c r="G518" s="337"/>
      <c r="H518" s="337"/>
      <c r="I518" s="322"/>
      <c r="J518" s="316"/>
      <c r="K518" s="316"/>
      <c r="L518" s="316"/>
      <c r="M518" s="316"/>
    </row>
    <row r="519" spans="1:13" ht="12">
      <c r="A519" s="322"/>
      <c r="B519" s="322"/>
      <c r="C519" s="337"/>
      <c r="D519" s="337"/>
      <c r="E519" s="337"/>
      <c r="F519" s="337"/>
      <c r="G519" s="337"/>
      <c r="H519" s="337"/>
      <c r="I519" s="322"/>
      <c r="J519" s="316"/>
      <c r="K519" s="316"/>
      <c r="L519" s="316"/>
      <c r="M519" s="316"/>
    </row>
    <row r="520" spans="1:13" ht="12">
      <c r="A520" s="322"/>
      <c r="B520" s="322"/>
      <c r="C520" s="337"/>
      <c r="D520" s="337"/>
      <c r="E520" s="337"/>
      <c r="F520" s="337"/>
      <c r="G520" s="337"/>
      <c r="H520" s="337"/>
      <c r="I520" s="322"/>
      <c r="J520" s="316"/>
      <c r="K520" s="316"/>
      <c r="L520" s="316"/>
      <c r="M520" s="316"/>
    </row>
    <row r="521" spans="1:13" ht="12">
      <c r="A521" s="322"/>
      <c r="B521" s="322"/>
      <c r="C521" s="337"/>
      <c r="D521" s="337"/>
      <c r="E521" s="337"/>
      <c r="F521" s="337"/>
      <c r="G521" s="337"/>
      <c r="H521" s="337"/>
      <c r="I521" s="322"/>
      <c r="J521" s="316"/>
      <c r="K521" s="316"/>
      <c r="L521" s="316"/>
      <c r="M521" s="316"/>
    </row>
    <row r="522" spans="1:13" ht="12">
      <c r="A522" s="322"/>
      <c r="B522" s="322"/>
      <c r="C522" s="337"/>
      <c r="D522" s="337"/>
      <c r="E522" s="337"/>
      <c r="F522" s="337"/>
      <c r="G522" s="337"/>
      <c r="H522" s="337"/>
      <c r="I522" s="322"/>
      <c r="J522" s="316"/>
      <c r="K522" s="316"/>
      <c r="L522" s="316"/>
      <c r="M522" s="316"/>
    </row>
    <row r="523" spans="1:13" ht="12">
      <c r="A523" s="322"/>
      <c r="B523" s="322"/>
      <c r="C523" s="337"/>
      <c r="D523" s="337"/>
      <c r="E523" s="337"/>
      <c r="F523" s="337"/>
      <c r="G523" s="337"/>
      <c r="H523" s="337"/>
      <c r="I523" s="322"/>
      <c r="J523" s="316"/>
      <c r="K523" s="316"/>
      <c r="L523" s="316"/>
      <c r="M523" s="316"/>
    </row>
    <row r="524" spans="1:13" ht="12">
      <c r="A524" s="322"/>
      <c r="B524" s="322"/>
      <c r="C524" s="337"/>
      <c r="D524" s="337"/>
      <c r="E524" s="337"/>
      <c r="F524" s="337"/>
      <c r="G524" s="337"/>
      <c r="H524" s="337"/>
      <c r="I524" s="322"/>
      <c r="J524" s="316"/>
      <c r="K524" s="316"/>
      <c r="L524" s="316"/>
      <c r="M524" s="316"/>
    </row>
    <row r="525" spans="1:13" ht="12">
      <c r="A525" s="322"/>
      <c r="B525" s="322"/>
      <c r="C525" s="337"/>
      <c r="D525" s="337"/>
      <c r="E525" s="337"/>
      <c r="F525" s="337"/>
      <c r="G525" s="337"/>
      <c r="H525" s="337"/>
      <c r="I525" s="322"/>
      <c r="J525" s="316"/>
      <c r="K525" s="316"/>
      <c r="L525" s="316"/>
      <c r="M525" s="316"/>
    </row>
    <row r="526" spans="1:13" ht="12">
      <c r="A526" s="322"/>
      <c r="B526" s="322"/>
      <c r="C526" s="337"/>
      <c r="D526" s="337"/>
      <c r="E526" s="337"/>
      <c r="F526" s="337"/>
      <c r="G526" s="337"/>
      <c r="H526" s="337"/>
      <c r="I526" s="322"/>
      <c r="J526" s="316"/>
      <c r="K526" s="316"/>
      <c r="L526" s="316"/>
      <c r="M526" s="316"/>
    </row>
    <row r="527" spans="1:13" ht="12">
      <c r="A527" s="322"/>
      <c r="B527" s="322"/>
      <c r="C527" s="337"/>
      <c r="D527" s="337"/>
      <c r="E527" s="337"/>
      <c r="F527" s="337"/>
      <c r="G527" s="337"/>
      <c r="H527" s="337"/>
      <c r="I527" s="322"/>
      <c r="J527" s="316"/>
      <c r="K527" s="316"/>
      <c r="L527" s="316"/>
      <c r="M527" s="316"/>
    </row>
    <row r="528" spans="1:13" ht="12">
      <c r="A528" s="322"/>
      <c r="B528" s="322"/>
      <c r="C528" s="337"/>
      <c r="D528" s="337"/>
      <c r="E528" s="337"/>
      <c r="F528" s="337"/>
      <c r="G528" s="337"/>
      <c r="H528" s="337"/>
      <c r="I528" s="322"/>
      <c r="J528" s="316"/>
      <c r="K528" s="316"/>
      <c r="L528" s="316"/>
      <c r="M528" s="316"/>
    </row>
    <row r="529" spans="1:13" ht="12">
      <c r="A529" s="322"/>
      <c r="B529" s="322"/>
      <c r="C529" s="337"/>
      <c r="D529" s="337"/>
      <c r="E529" s="337"/>
      <c r="F529" s="337"/>
      <c r="G529" s="337"/>
      <c r="H529" s="337"/>
      <c r="I529" s="322"/>
      <c r="J529" s="316"/>
      <c r="K529" s="316"/>
      <c r="L529" s="316"/>
      <c r="M529" s="316"/>
    </row>
    <row r="530" spans="1:13" ht="12">
      <c r="A530" s="322"/>
      <c r="B530" s="322"/>
      <c r="C530" s="337"/>
      <c r="D530" s="337"/>
      <c r="E530" s="337"/>
      <c r="F530" s="337"/>
      <c r="G530" s="337"/>
      <c r="H530" s="337"/>
      <c r="I530" s="322"/>
      <c r="J530" s="316"/>
      <c r="K530" s="316"/>
      <c r="L530" s="316"/>
      <c r="M530" s="316"/>
    </row>
    <row r="531" spans="1:13" ht="12">
      <c r="A531" s="322"/>
      <c r="B531" s="322"/>
      <c r="C531" s="337"/>
      <c r="D531" s="337"/>
      <c r="E531" s="337"/>
      <c r="F531" s="337"/>
      <c r="G531" s="337"/>
      <c r="H531" s="337"/>
      <c r="I531" s="322"/>
      <c r="J531" s="316"/>
      <c r="K531" s="316"/>
      <c r="L531" s="316"/>
      <c r="M531" s="316"/>
    </row>
    <row r="532" spans="1:13" ht="12">
      <c r="A532" s="322"/>
      <c r="B532" s="322"/>
      <c r="C532" s="337"/>
      <c r="D532" s="337"/>
      <c r="E532" s="337"/>
      <c r="F532" s="337"/>
      <c r="G532" s="337"/>
      <c r="H532" s="337"/>
      <c r="I532" s="322"/>
      <c r="J532" s="316"/>
      <c r="K532" s="316"/>
      <c r="L532" s="316"/>
      <c r="M532" s="316"/>
    </row>
    <row r="533" spans="1:13" ht="12">
      <c r="A533" s="322"/>
      <c r="B533" s="322"/>
      <c r="C533" s="337"/>
      <c r="D533" s="337"/>
      <c r="E533" s="337"/>
      <c r="F533" s="337"/>
      <c r="G533" s="337"/>
      <c r="H533" s="337"/>
      <c r="I533" s="322"/>
      <c r="J533" s="316"/>
      <c r="K533" s="316"/>
      <c r="L533" s="316"/>
      <c r="M533" s="316"/>
    </row>
    <row r="534" spans="1:13" ht="12">
      <c r="A534" s="322"/>
      <c r="B534" s="322"/>
      <c r="C534" s="337"/>
      <c r="D534" s="337"/>
      <c r="E534" s="337"/>
      <c r="F534" s="337"/>
      <c r="G534" s="337"/>
      <c r="H534" s="337"/>
      <c r="I534" s="322"/>
      <c r="J534" s="316"/>
      <c r="K534" s="316"/>
      <c r="L534" s="316"/>
      <c r="M534" s="316"/>
    </row>
    <row r="535" spans="1:13" ht="12">
      <c r="A535" s="322"/>
      <c r="B535" s="322"/>
      <c r="C535" s="337"/>
      <c r="D535" s="337"/>
      <c r="E535" s="337"/>
      <c r="F535" s="337"/>
      <c r="G535" s="337"/>
      <c r="H535" s="337"/>
      <c r="I535" s="322"/>
      <c r="J535" s="316"/>
      <c r="K535" s="316"/>
      <c r="L535" s="316"/>
      <c r="M535" s="316"/>
    </row>
    <row r="536" spans="1:13" ht="12">
      <c r="A536" s="322"/>
      <c r="B536" s="322"/>
      <c r="C536" s="337"/>
      <c r="D536" s="337"/>
      <c r="E536" s="337"/>
      <c r="F536" s="337"/>
      <c r="G536" s="337"/>
      <c r="H536" s="337"/>
      <c r="I536" s="322"/>
      <c r="J536" s="316"/>
      <c r="K536" s="316"/>
      <c r="L536" s="316"/>
      <c r="M536" s="316"/>
    </row>
    <row r="537" spans="1:13" ht="12">
      <c r="A537" s="322"/>
      <c r="B537" s="322"/>
      <c r="C537" s="337"/>
      <c r="D537" s="337"/>
      <c r="E537" s="337"/>
      <c r="F537" s="337"/>
      <c r="G537" s="337"/>
      <c r="H537" s="337"/>
      <c r="I537" s="322"/>
      <c r="J537" s="316"/>
      <c r="K537" s="316"/>
      <c r="L537" s="316"/>
      <c r="M537" s="316"/>
    </row>
    <row r="538" spans="1:13" ht="12">
      <c r="A538" s="322"/>
      <c r="B538" s="322"/>
      <c r="C538" s="337"/>
      <c r="D538" s="337"/>
      <c r="E538" s="337"/>
      <c r="F538" s="337"/>
      <c r="G538" s="337"/>
      <c r="H538" s="337"/>
      <c r="I538" s="322"/>
      <c r="J538" s="316"/>
      <c r="K538" s="316"/>
      <c r="L538" s="316"/>
      <c r="M538" s="316"/>
    </row>
    <row r="539" spans="1:13" ht="12">
      <c r="A539" s="322"/>
      <c r="B539" s="322"/>
      <c r="C539" s="337"/>
      <c r="D539" s="337"/>
      <c r="E539" s="337"/>
      <c r="F539" s="337"/>
      <c r="G539" s="337"/>
      <c r="H539" s="337"/>
      <c r="I539" s="322"/>
      <c r="J539" s="316"/>
      <c r="K539" s="316"/>
      <c r="L539" s="316"/>
      <c r="M539" s="316"/>
    </row>
    <row r="540" spans="1:13" ht="12">
      <c r="A540" s="322"/>
      <c r="B540" s="322"/>
      <c r="C540" s="337"/>
      <c r="D540" s="337"/>
      <c r="E540" s="337"/>
      <c r="F540" s="337"/>
      <c r="G540" s="337"/>
      <c r="H540" s="337"/>
      <c r="I540" s="322"/>
      <c r="J540" s="316"/>
      <c r="K540" s="316"/>
      <c r="L540" s="316"/>
      <c r="M540" s="316"/>
    </row>
    <row r="541" spans="1:13" ht="12">
      <c r="A541" s="322"/>
      <c r="B541" s="322"/>
      <c r="C541" s="337"/>
      <c r="D541" s="337"/>
      <c r="E541" s="337"/>
      <c r="F541" s="337"/>
      <c r="G541" s="337"/>
      <c r="H541" s="337"/>
      <c r="I541" s="322"/>
      <c r="J541" s="316"/>
      <c r="K541" s="316"/>
      <c r="L541" s="316"/>
      <c r="M541" s="316"/>
    </row>
    <row r="542" spans="1:13" ht="12">
      <c r="A542" s="322"/>
      <c r="B542" s="322"/>
      <c r="C542" s="337"/>
      <c r="D542" s="337"/>
      <c r="E542" s="337"/>
      <c r="F542" s="337"/>
      <c r="G542" s="337"/>
      <c r="H542" s="337"/>
      <c r="I542" s="322"/>
      <c r="J542" s="316"/>
      <c r="K542" s="316"/>
      <c r="L542" s="316"/>
      <c r="M542" s="316"/>
    </row>
    <row r="543" spans="1:13" ht="12">
      <c r="A543" s="322"/>
      <c r="B543" s="322"/>
      <c r="C543" s="337"/>
      <c r="D543" s="337"/>
      <c r="E543" s="337"/>
      <c r="F543" s="337"/>
      <c r="G543" s="337"/>
      <c r="H543" s="337"/>
      <c r="I543" s="322"/>
      <c r="J543" s="316"/>
      <c r="K543" s="316"/>
      <c r="L543" s="316"/>
      <c r="M543" s="316"/>
    </row>
    <row r="544" spans="1:13" ht="12">
      <c r="A544" s="322"/>
      <c r="B544" s="322"/>
      <c r="C544" s="337"/>
      <c r="D544" s="337"/>
      <c r="E544" s="337"/>
      <c r="F544" s="337"/>
      <c r="G544" s="337"/>
      <c r="H544" s="337"/>
      <c r="I544" s="322"/>
      <c r="J544" s="316"/>
      <c r="K544" s="316"/>
      <c r="L544" s="316"/>
      <c r="M544" s="316"/>
    </row>
    <row r="545" spans="1:13" ht="12">
      <c r="A545" s="322"/>
      <c r="B545" s="322"/>
      <c r="C545" s="337"/>
      <c r="D545" s="337"/>
      <c r="E545" s="337"/>
      <c r="F545" s="337"/>
      <c r="G545" s="337"/>
      <c r="H545" s="337"/>
      <c r="I545" s="322"/>
      <c r="J545" s="316"/>
      <c r="K545" s="316"/>
      <c r="L545" s="316"/>
      <c r="M545" s="316"/>
    </row>
    <row r="546" spans="1:13" ht="12">
      <c r="A546" s="322"/>
      <c r="B546" s="322"/>
      <c r="C546" s="337"/>
      <c r="D546" s="337"/>
      <c r="E546" s="337"/>
      <c r="F546" s="337"/>
      <c r="G546" s="337"/>
      <c r="H546" s="337"/>
      <c r="I546" s="322"/>
      <c r="J546" s="316"/>
      <c r="K546" s="316"/>
      <c r="L546" s="316"/>
      <c r="M546" s="316"/>
    </row>
    <row r="547" spans="1:13" ht="12">
      <c r="A547" s="322"/>
      <c r="B547" s="322"/>
      <c r="C547" s="337"/>
      <c r="D547" s="337"/>
      <c r="E547" s="337"/>
      <c r="F547" s="337"/>
      <c r="G547" s="337"/>
      <c r="H547" s="337"/>
      <c r="I547" s="322"/>
      <c r="J547" s="316"/>
      <c r="K547" s="316"/>
      <c r="L547" s="316"/>
      <c r="M547" s="316"/>
    </row>
    <row r="548" spans="1:13" ht="12">
      <c r="A548" s="322"/>
      <c r="B548" s="322"/>
      <c r="C548" s="337"/>
      <c r="D548" s="337"/>
      <c r="E548" s="337"/>
      <c r="F548" s="337"/>
      <c r="G548" s="337"/>
      <c r="H548" s="337"/>
      <c r="I548" s="322"/>
      <c r="J548" s="316"/>
      <c r="K548" s="316"/>
      <c r="L548" s="316"/>
      <c r="M548" s="316"/>
    </row>
    <row r="549" spans="1:13" ht="12">
      <c r="A549" s="322"/>
      <c r="B549" s="322"/>
      <c r="C549" s="337"/>
      <c r="D549" s="337"/>
      <c r="E549" s="337"/>
      <c r="F549" s="337"/>
      <c r="G549" s="337"/>
      <c r="H549" s="337"/>
      <c r="I549" s="322"/>
      <c r="J549" s="316"/>
      <c r="K549" s="316"/>
      <c r="L549" s="316"/>
      <c r="M549" s="316"/>
    </row>
    <row r="550" spans="1:13" ht="12">
      <c r="A550" s="322"/>
      <c r="B550" s="322"/>
      <c r="C550" s="337"/>
      <c r="D550" s="337"/>
      <c r="E550" s="337"/>
      <c r="F550" s="337"/>
      <c r="G550" s="337"/>
      <c r="H550" s="337"/>
      <c r="I550" s="322"/>
      <c r="J550" s="316"/>
      <c r="K550" s="316"/>
      <c r="L550" s="316"/>
      <c r="M550" s="316"/>
    </row>
    <row r="551" spans="1:13" ht="12">
      <c r="A551" s="322"/>
      <c r="B551" s="322"/>
      <c r="C551" s="337"/>
      <c r="D551" s="337"/>
      <c r="E551" s="337"/>
      <c r="F551" s="337"/>
      <c r="G551" s="337"/>
      <c r="H551" s="337"/>
      <c r="I551" s="322"/>
      <c r="J551" s="316"/>
      <c r="K551" s="316"/>
      <c r="L551" s="316"/>
      <c r="M551" s="316"/>
    </row>
    <row r="552" spans="1:13" ht="12">
      <c r="A552" s="322"/>
      <c r="B552" s="322"/>
      <c r="C552" s="337"/>
      <c r="D552" s="337"/>
      <c r="E552" s="337"/>
      <c r="F552" s="337"/>
      <c r="G552" s="337"/>
      <c r="H552" s="337"/>
      <c r="I552" s="322"/>
      <c r="J552" s="316"/>
      <c r="K552" s="316"/>
      <c r="L552" s="316"/>
      <c r="M552" s="316"/>
    </row>
    <row r="553" spans="1:13" ht="12">
      <c r="A553" s="322"/>
      <c r="B553" s="322"/>
      <c r="C553" s="337"/>
      <c r="D553" s="337"/>
      <c r="E553" s="337"/>
      <c r="F553" s="337"/>
      <c r="G553" s="337"/>
      <c r="H553" s="337"/>
      <c r="I553" s="322"/>
      <c r="J553" s="316"/>
      <c r="K553" s="316"/>
      <c r="L553" s="316"/>
      <c r="M553" s="316"/>
    </row>
    <row r="554" spans="1:13" ht="12">
      <c r="A554" s="322"/>
      <c r="B554" s="322"/>
      <c r="C554" s="337"/>
      <c r="D554" s="337"/>
      <c r="E554" s="337"/>
      <c r="F554" s="337"/>
      <c r="G554" s="337"/>
      <c r="H554" s="337"/>
      <c r="I554" s="322"/>
      <c r="J554" s="316"/>
      <c r="K554" s="316"/>
      <c r="L554" s="316"/>
      <c r="M554" s="316"/>
    </row>
    <row r="555" spans="1:13" ht="12">
      <c r="A555" s="322"/>
      <c r="B555" s="322"/>
      <c r="C555" s="337"/>
      <c r="D555" s="337"/>
      <c r="E555" s="337"/>
      <c r="F555" s="337"/>
      <c r="G555" s="337"/>
      <c r="H555" s="337"/>
      <c r="I555" s="322"/>
      <c r="J555" s="316"/>
      <c r="K555" s="316"/>
      <c r="L555" s="316"/>
      <c r="M555" s="316"/>
    </row>
    <row r="556" spans="1:13" ht="12">
      <c r="A556" s="322"/>
      <c r="B556" s="322"/>
      <c r="C556" s="337"/>
      <c r="D556" s="337"/>
      <c r="E556" s="337"/>
      <c r="F556" s="337"/>
      <c r="G556" s="337"/>
      <c r="H556" s="337"/>
      <c r="I556" s="322"/>
      <c r="J556" s="316"/>
      <c r="K556" s="316"/>
      <c r="L556" s="316"/>
      <c r="M556" s="316"/>
    </row>
    <row r="557" spans="1:13" ht="12">
      <c r="A557" s="322"/>
      <c r="B557" s="322"/>
      <c r="C557" s="337"/>
      <c r="D557" s="337"/>
      <c r="E557" s="337"/>
      <c r="F557" s="337"/>
      <c r="G557" s="337"/>
      <c r="H557" s="337"/>
      <c r="I557" s="322"/>
      <c r="J557" s="316"/>
      <c r="K557" s="316"/>
      <c r="L557" s="316"/>
      <c r="M557" s="316"/>
    </row>
    <row r="558" spans="1:13" ht="12">
      <c r="A558" s="322"/>
      <c r="B558" s="322"/>
      <c r="C558" s="337"/>
      <c r="D558" s="337"/>
      <c r="E558" s="337"/>
      <c r="F558" s="337"/>
      <c r="G558" s="337"/>
      <c r="H558" s="337"/>
      <c r="I558" s="322"/>
      <c r="J558" s="316"/>
      <c r="K558" s="316"/>
      <c r="L558" s="316"/>
      <c r="M558" s="316"/>
    </row>
    <row r="559" spans="1:13" ht="12">
      <c r="A559" s="322"/>
      <c r="B559" s="322"/>
      <c r="C559" s="337"/>
      <c r="D559" s="337"/>
      <c r="E559" s="337"/>
      <c r="F559" s="337"/>
      <c r="G559" s="337"/>
      <c r="H559" s="337"/>
      <c r="I559" s="322"/>
      <c r="J559" s="316"/>
      <c r="K559" s="316"/>
      <c r="L559" s="316"/>
      <c r="M559" s="316"/>
    </row>
    <row r="560" spans="1:13" ht="12">
      <c r="A560" s="322"/>
      <c r="B560" s="322"/>
      <c r="C560" s="337"/>
      <c r="D560" s="337"/>
      <c r="E560" s="337"/>
      <c r="F560" s="337"/>
      <c r="G560" s="337"/>
      <c r="H560" s="337"/>
      <c r="I560" s="322"/>
      <c r="J560" s="316"/>
      <c r="K560" s="316"/>
      <c r="L560" s="316"/>
      <c r="M560" s="316"/>
    </row>
    <row r="561" spans="1:13" ht="12">
      <c r="A561" s="322"/>
      <c r="B561" s="322"/>
      <c r="C561" s="337"/>
      <c r="D561" s="337"/>
      <c r="E561" s="337"/>
      <c r="F561" s="337"/>
      <c r="G561" s="337"/>
      <c r="H561" s="337"/>
      <c r="I561" s="322"/>
      <c r="J561" s="316"/>
      <c r="K561" s="316"/>
      <c r="L561" s="316"/>
      <c r="M561" s="316"/>
    </row>
    <row r="562" spans="1:13" ht="12">
      <c r="A562" s="322"/>
      <c r="B562" s="322"/>
      <c r="C562" s="337"/>
      <c r="D562" s="337"/>
      <c r="E562" s="337"/>
      <c r="F562" s="337"/>
      <c r="G562" s="337"/>
      <c r="H562" s="337"/>
      <c r="I562" s="322"/>
      <c r="J562" s="316"/>
      <c r="K562" s="316"/>
      <c r="L562" s="316"/>
      <c r="M562" s="316"/>
    </row>
    <row r="563" spans="1:13" ht="12">
      <c r="A563" s="322"/>
      <c r="B563" s="322"/>
      <c r="C563" s="337"/>
      <c r="D563" s="337"/>
      <c r="E563" s="337"/>
      <c r="F563" s="337"/>
      <c r="G563" s="337"/>
      <c r="H563" s="337"/>
      <c r="I563" s="322"/>
      <c r="J563" s="316"/>
      <c r="K563" s="316"/>
      <c r="L563" s="316"/>
      <c r="M563" s="316"/>
    </row>
    <row r="564" spans="1:13" ht="12">
      <c r="A564" s="322"/>
      <c r="B564" s="322"/>
      <c r="C564" s="337"/>
      <c r="D564" s="337"/>
      <c r="E564" s="337"/>
      <c r="F564" s="337"/>
      <c r="G564" s="337"/>
      <c r="H564" s="337"/>
      <c r="I564" s="322"/>
      <c r="J564" s="316"/>
      <c r="K564" s="316"/>
      <c r="L564" s="316"/>
      <c r="M564" s="316"/>
    </row>
    <row r="565" spans="1:13" ht="12">
      <c r="A565" s="322"/>
      <c r="B565" s="322"/>
      <c r="C565" s="337"/>
      <c r="D565" s="337"/>
      <c r="E565" s="337"/>
      <c r="F565" s="337"/>
      <c r="G565" s="337"/>
      <c r="H565" s="337"/>
      <c r="I565" s="322"/>
      <c r="J565" s="316"/>
      <c r="K565" s="316"/>
      <c r="L565" s="316"/>
      <c r="M565" s="316"/>
    </row>
    <row r="566" spans="1:13" ht="12">
      <c r="A566" s="322"/>
      <c r="B566" s="322"/>
      <c r="C566" s="337"/>
      <c r="D566" s="337"/>
      <c r="E566" s="337"/>
      <c r="F566" s="337"/>
      <c r="G566" s="337"/>
      <c r="H566" s="337"/>
      <c r="I566" s="322"/>
      <c r="J566" s="316"/>
      <c r="K566" s="316"/>
      <c r="L566" s="316"/>
      <c r="M566" s="316"/>
    </row>
    <row r="567" spans="1:13" ht="12">
      <c r="A567" s="322"/>
      <c r="B567" s="322"/>
      <c r="C567" s="337"/>
      <c r="D567" s="337"/>
      <c r="E567" s="337"/>
      <c r="F567" s="337"/>
      <c r="G567" s="337"/>
      <c r="H567" s="337"/>
      <c r="I567" s="322"/>
      <c r="J567" s="316"/>
      <c r="K567" s="316"/>
      <c r="L567" s="316"/>
      <c r="M567" s="316"/>
    </row>
    <row r="568" spans="1:13" ht="12">
      <c r="A568" s="322"/>
      <c r="B568" s="322"/>
      <c r="C568" s="337"/>
      <c r="D568" s="337"/>
      <c r="E568" s="337"/>
      <c r="F568" s="337"/>
      <c r="G568" s="337"/>
      <c r="H568" s="337"/>
      <c r="I568" s="322"/>
      <c r="J568" s="316"/>
      <c r="K568" s="316"/>
      <c r="L568" s="316"/>
      <c r="M568" s="316"/>
    </row>
    <row r="569" spans="1:13" ht="12">
      <c r="A569" s="322"/>
      <c r="B569" s="322"/>
      <c r="C569" s="337"/>
      <c r="D569" s="337"/>
      <c r="E569" s="337"/>
      <c r="F569" s="337"/>
      <c r="G569" s="337"/>
      <c r="H569" s="337"/>
      <c r="I569" s="322"/>
      <c r="J569" s="316"/>
      <c r="K569" s="316"/>
      <c r="L569" s="316"/>
      <c r="M569" s="316"/>
    </row>
    <row r="570" spans="1:13" ht="12">
      <c r="A570" s="322"/>
      <c r="B570" s="322"/>
      <c r="C570" s="337"/>
      <c r="D570" s="337"/>
      <c r="E570" s="337"/>
      <c r="F570" s="337"/>
      <c r="G570" s="337"/>
      <c r="H570" s="337"/>
      <c r="I570" s="322"/>
      <c r="J570" s="316"/>
      <c r="K570" s="316"/>
      <c r="L570" s="316"/>
      <c r="M570" s="316"/>
    </row>
    <row r="571" spans="1:13" ht="12">
      <c r="A571" s="322"/>
      <c r="B571" s="322"/>
      <c r="C571" s="337"/>
      <c r="D571" s="337"/>
      <c r="E571" s="337"/>
      <c r="F571" s="337"/>
      <c r="G571" s="337"/>
      <c r="H571" s="337"/>
      <c r="I571" s="322"/>
      <c r="J571" s="316"/>
      <c r="K571" s="316"/>
      <c r="L571" s="316"/>
      <c r="M571" s="316"/>
    </row>
    <row r="572" spans="1:13" ht="12">
      <c r="A572" s="322"/>
      <c r="B572" s="322"/>
      <c r="C572" s="337"/>
      <c r="D572" s="337"/>
      <c r="E572" s="337"/>
      <c r="F572" s="337"/>
      <c r="G572" s="337"/>
      <c r="H572" s="337"/>
      <c r="I572" s="322"/>
      <c r="J572" s="316"/>
      <c r="K572" s="316"/>
      <c r="L572" s="316"/>
      <c r="M572" s="316"/>
    </row>
    <row r="573" spans="1:13" ht="12">
      <c r="A573" s="322"/>
      <c r="B573" s="322"/>
      <c r="C573" s="337"/>
      <c r="D573" s="337"/>
      <c r="E573" s="337"/>
      <c r="F573" s="337"/>
      <c r="G573" s="337"/>
      <c r="H573" s="337"/>
      <c r="I573" s="322"/>
      <c r="J573" s="316"/>
      <c r="K573" s="316"/>
      <c r="L573" s="316"/>
      <c r="M573" s="316"/>
    </row>
    <row r="574" spans="1:13" ht="12">
      <c r="A574" s="322"/>
      <c r="B574" s="322"/>
      <c r="C574" s="337"/>
      <c r="D574" s="337"/>
      <c r="E574" s="337"/>
      <c r="F574" s="337"/>
      <c r="G574" s="337"/>
      <c r="H574" s="337"/>
      <c r="I574" s="322"/>
      <c r="J574" s="316"/>
      <c r="K574" s="316"/>
      <c r="L574" s="316"/>
      <c r="M574" s="316"/>
    </row>
    <row r="575" spans="1:13" ht="12">
      <c r="A575" s="322"/>
      <c r="B575" s="322"/>
      <c r="C575" s="337"/>
      <c r="D575" s="337"/>
      <c r="E575" s="337"/>
      <c r="F575" s="337"/>
      <c r="G575" s="337"/>
      <c r="H575" s="337"/>
      <c r="I575" s="322"/>
      <c r="J575" s="316"/>
      <c r="K575" s="316"/>
      <c r="L575" s="316"/>
      <c r="M575" s="316"/>
    </row>
    <row r="576" spans="1:13" ht="12">
      <c r="A576" s="322"/>
      <c r="B576" s="322"/>
      <c r="C576" s="337"/>
      <c r="D576" s="337"/>
      <c r="E576" s="337"/>
      <c r="F576" s="337"/>
      <c r="G576" s="337"/>
      <c r="H576" s="337"/>
      <c r="I576" s="322"/>
      <c r="J576" s="316"/>
      <c r="K576" s="316"/>
      <c r="L576" s="316"/>
      <c r="M576" s="316"/>
    </row>
    <row r="577" spans="1:13" ht="12">
      <c r="A577" s="322"/>
      <c r="B577" s="322"/>
      <c r="C577" s="337"/>
      <c r="D577" s="337"/>
      <c r="E577" s="337"/>
      <c r="F577" s="337"/>
      <c r="G577" s="337"/>
      <c r="H577" s="337"/>
      <c r="I577" s="322"/>
      <c r="J577" s="316"/>
      <c r="K577" s="316"/>
      <c r="L577" s="316"/>
      <c r="M577" s="316"/>
    </row>
    <row r="578" spans="1:13" ht="12">
      <c r="A578" s="322"/>
      <c r="B578" s="322"/>
      <c r="C578" s="337"/>
      <c r="D578" s="337"/>
      <c r="E578" s="337"/>
      <c r="F578" s="337"/>
      <c r="G578" s="337"/>
      <c r="H578" s="337"/>
      <c r="I578" s="322"/>
      <c r="J578" s="316"/>
      <c r="K578" s="316"/>
      <c r="L578" s="316"/>
      <c r="M578" s="316"/>
    </row>
    <row r="579" spans="1:13" ht="12">
      <c r="A579" s="322"/>
      <c r="B579" s="322"/>
      <c r="C579" s="337"/>
      <c r="D579" s="337"/>
      <c r="E579" s="337"/>
      <c r="F579" s="337"/>
      <c r="G579" s="337"/>
      <c r="H579" s="337"/>
      <c r="I579" s="322"/>
      <c r="J579" s="316"/>
      <c r="K579" s="316"/>
      <c r="L579" s="316"/>
      <c r="M579" s="316"/>
    </row>
    <row r="580" spans="1:13" ht="12">
      <c r="A580" s="322"/>
      <c r="B580" s="322"/>
      <c r="C580" s="337"/>
      <c r="D580" s="337"/>
      <c r="E580" s="337"/>
      <c r="F580" s="337"/>
      <c r="G580" s="337"/>
      <c r="H580" s="337"/>
      <c r="I580" s="322"/>
      <c r="J580" s="316"/>
      <c r="K580" s="316"/>
      <c r="L580" s="316"/>
      <c r="M580" s="316"/>
    </row>
    <row r="581" spans="1:13" ht="12">
      <c r="A581" s="322"/>
      <c r="B581" s="322"/>
      <c r="C581" s="337"/>
      <c r="D581" s="337"/>
      <c r="E581" s="337"/>
      <c r="F581" s="337"/>
      <c r="G581" s="337"/>
      <c r="H581" s="337"/>
      <c r="I581" s="322"/>
      <c r="J581" s="316"/>
      <c r="K581" s="316"/>
      <c r="L581" s="316"/>
      <c r="M581" s="316"/>
    </row>
    <row r="582" spans="1:13" ht="12">
      <c r="A582" s="322"/>
      <c r="B582" s="322"/>
      <c r="C582" s="337"/>
      <c r="D582" s="337"/>
      <c r="E582" s="337"/>
      <c r="F582" s="337"/>
      <c r="G582" s="337"/>
      <c r="H582" s="337"/>
      <c r="I582" s="322"/>
      <c r="J582" s="316"/>
      <c r="K582" s="316"/>
      <c r="L582" s="316"/>
      <c r="M582" s="316"/>
    </row>
    <row r="583" spans="1:13" ht="12">
      <c r="A583" s="322"/>
      <c r="B583" s="322"/>
      <c r="C583" s="337"/>
      <c r="D583" s="337"/>
      <c r="E583" s="337"/>
      <c r="F583" s="337"/>
      <c r="G583" s="337"/>
      <c r="H583" s="337"/>
      <c r="I583" s="322"/>
      <c r="J583" s="316"/>
      <c r="K583" s="316"/>
      <c r="L583" s="316"/>
      <c r="M583" s="316"/>
    </row>
    <row r="584" spans="1:13" ht="12">
      <c r="A584" s="322"/>
      <c r="B584" s="322"/>
      <c r="C584" s="337"/>
      <c r="D584" s="337"/>
      <c r="E584" s="337"/>
      <c r="F584" s="337"/>
      <c r="G584" s="337"/>
      <c r="H584" s="337"/>
      <c r="I584" s="322"/>
      <c r="J584" s="316"/>
      <c r="K584" s="316"/>
      <c r="L584" s="316"/>
      <c r="M584" s="316"/>
    </row>
    <row r="585" spans="1:13" ht="12">
      <c r="A585" s="322"/>
      <c r="B585" s="322"/>
      <c r="C585" s="337"/>
      <c r="D585" s="337"/>
      <c r="E585" s="337"/>
      <c r="F585" s="337"/>
      <c r="G585" s="337"/>
      <c r="H585" s="337"/>
      <c r="I585" s="322"/>
      <c r="J585" s="316"/>
      <c r="K585" s="316"/>
      <c r="L585" s="316"/>
      <c r="M585" s="316"/>
    </row>
    <row r="586" spans="1:13" ht="12">
      <c r="A586" s="322"/>
      <c r="B586" s="322"/>
      <c r="C586" s="337"/>
      <c r="D586" s="337"/>
      <c r="E586" s="337"/>
      <c r="F586" s="337"/>
      <c r="G586" s="337"/>
      <c r="H586" s="337"/>
      <c r="I586" s="322"/>
      <c r="J586" s="316"/>
      <c r="K586" s="316"/>
      <c r="L586" s="316"/>
      <c r="M586" s="316"/>
    </row>
    <row r="587" spans="1:13" ht="12">
      <c r="A587" s="322"/>
      <c r="B587" s="322"/>
      <c r="C587" s="337"/>
      <c r="D587" s="337"/>
      <c r="E587" s="337"/>
      <c r="F587" s="337"/>
      <c r="G587" s="337"/>
      <c r="H587" s="337"/>
      <c r="I587" s="322"/>
      <c r="J587" s="316"/>
      <c r="K587" s="316"/>
      <c r="L587" s="316"/>
      <c r="M587" s="316"/>
    </row>
    <row r="588" spans="1:13" ht="12">
      <c r="A588" s="322"/>
      <c r="B588" s="322"/>
      <c r="C588" s="337"/>
      <c r="D588" s="337"/>
      <c r="E588" s="337"/>
      <c r="F588" s="337"/>
      <c r="G588" s="337"/>
      <c r="H588" s="337"/>
      <c r="I588" s="322"/>
      <c r="J588" s="316"/>
      <c r="K588" s="316"/>
      <c r="L588" s="316"/>
      <c r="M588" s="316"/>
    </row>
    <row r="589" spans="1:13" ht="12">
      <c r="A589" s="322"/>
      <c r="B589" s="322"/>
      <c r="C589" s="337"/>
      <c r="D589" s="337"/>
      <c r="E589" s="337"/>
      <c r="F589" s="337"/>
      <c r="G589" s="337"/>
      <c r="H589" s="337"/>
      <c r="I589" s="322"/>
      <c r="J589" s="316"/>
      <c r="K589" s="316"/>
      <c r="L589" s="316"/>
      <c r="M589" s="316"/>
    </row>
    <row r="590" spans="1:13" ht="12">
      <c r="A590" s="322"/>
      <c r="B590" s="322"/>
      <c r="C590" s="337"/>
      <c r="D590" s="337"/>
      <c r="E590" s="337"/>
      <c r="F590" s="337"/>
      <c r="G590" s="337"/>
      <c r="H590" s="337"/>
      <c r="I590" s="322"/>
      <c r="J590" s="316"/>
      <c r="K590" s="316"/>
      <c r="L590" s="316"/>
      <c r="M590" s="316"/>
    </row>
    <row r="591" spans="1:13" ht="12">
      <c r="A591" s="322"/>
      <c r="B591" s="322"/>
      <c r="C591" s="337"/>
      <c r="D591" s="337"/>
      <c r="E591" s="337"/>
      <c r="F591" s="337"/>
      <c r="G591" s="337"/>
      <c r="H591" s="337"/>
      <c r="I591" s="322"/>
      <c r="J591" s="316"/>
      <c r="K591" s="316"/>
      <c r="L591" s="316"/>
      <c r="M591" s="316"/>
    </row>
    <row r="592" spans="1:13" ht="12">
      <c r="A592" s="322"/>
      <c r="B592" s="322"/>
      <c r="C592" s="337"/>
      <c r="D592" s="337"/>
      <c r="E592" s="337"/>
      <c r="F592" s="337"/>
      <c r="G592" s="337"/>
      <c r="H592" s="337"/>
      <c r="I592" s="322"/>
      <c r="J592" s="316"/>
      <c r="K592" s="316"/>
      <c r="L592" s="316"/>
      <c r="M592" s="316"/>
    </row>
    <row r="593" spans="1:13" ht="12">
      <c r="A593" s="322"/>
      <c r="B593" s="322"/>
      <c r="C593" s="337"/>
      <c r="D593" s="337"/>
      <c r="E593" s="337"/>
      <c r="F593" s="337"/>
      <c r="G593" s="337"/>
      <c r="H593" s="337"/>
      <c r="I593" s="322"/>
      <c r="J593" s="316"/>
      <c r="K593" s="316"/>
      <c r="L593" s="316"/>
      <c r="M593" s="316"/>
    </row>
    <row r="594" spans="1:13" ht="12">
      <c r="A594" s="322"/>
      <c r="B594" s="322"/>
      <c r="C594" s="337"/>
      <c r="D594" s="337"/>
      <c r="E594" s="337"/>
      <c r="F594" s="337"/>
      <c r="G594" s="337"/>
      <c r="H594" s="337"/>
      <c r="I594" s="322"/>
      <c r="J594" s="316"/>
      <c r="K594" s="316"/>
      <c r="L594" s="316"/>
      <c r="M594" s="316"/>
    </row>
    <row r="595" spans="1:13" ht="12">
      <c r="A595" s="322"/>
      <c r="B595" s="322"/>
      <c r="C595" s="337"/>
      <c r="D595" s="337"/>
      <c r="E595" s="337"/>
      <c r="F595" s="337"/>
      <c r="G595" s="337"/>
      <c r="H595" s="337"/>
      <c r="I595" s="322"/>
      <c r="J595" s="316"/>
      <c r="K595" s="316"/>
      <c r="L595" s="316"/>
      <c r="M595" s="316"/>
    </row>
    <row r="596" spans="1:13" ht="12">
      <c r="A596" s="322"/>
      <c r="B596" s="322"/>
      <c r="C596" s="337"/>
      <c r="D596" s="337"/>
      <c r="E596" s="337"/>
      <c r="F596" s="337"/>
      <c r="G596" s="337"/>
      <c r="H596" s="337"/>
      <c r="I596" s="322"/>
      <c r="J596" s="316"/>
      <c r="K596" s="316"/>
      <c r="L596" s="316"/>
      <c r="M596" s="316"/>
    </row>
    <row r="597" spans="1:13" ht="12">
      <c r="A597" s="322"/>
      <c r="B597" s="322"/>
      <c r="C597" s="337"/>
      <c r="D597" s="337"/>
      <c r="E597" s="337"/>
      <c r="F597" s="337"/>
      <c r="G597" s="337"/>
      <c r="H597" s="337"/>
      <c r="I597" s="322"/>
      <c r="J597" s="316"/>
      <c r="K597" s="316"/>
      <c r="L597" s="316"/>
      <c r="M597" s="316"/>
    </row>
    <row r="598" spans="1:13" ht="12">
      <c r="A598" s="322"/>
      <c r="B598" s="322"/>
      <c r="C598" s="337"/>
      <c r="D598" s="337"/>
      <c r="E598" s="337"/>
      <c r="F598" s="337"/>
      <c r="G598" s="337"/>
      <c r="H598" s="337"/>
      <c r="I598" s="322"/>
      <c r="J598" s="316"/>
      <c r="K598" s="316"/>
      <c r="L598" s="316"/>
      <c r="M598" s="316"/>
    </row>
    <row r="599" spans="1:13" ht="12">
      <c r="A599" s="322"/>
      <c r="B599" s="322"/>
      <c r="C599" s="337"/>
      <c r="D599" s="337"/>
      <c r="E599" s="337"/>
      <c r="F599" s="337"/>
      <c r="G599" s="337"/>
      <c r="H599" s="337"/>
      <c r="I599" s="322"/>
      <c r="J599" s="316"/>
      <c r="K599" s="316"/>
      <c r="L599" s="316"/>
      <c r="M599" s="316"/>
    </row>
    <row r="600" spans="1:13" ht="12">
      <c r="A600" s="322"/>
      <c r="B600" s="322"/>
      <c r="C600" s="337"/>
      <c r="D600" s="337"/>
      <c r="E600" s="337"/>
      <c r="F600" s="337"/>
      <c r="G600" s="337"/>
      <c r="H600" s="337"/>
      <c r="I600" s="322"/>
      <c r="J600" s="316"/>
      <c r="K600" s="316"/>
      <c r="L600" s="316"/>
      <c r="M600" s="316"/>
    </row>
    <row r="601" spans="1:13" ht="12">
      <c r="A601" s="322"/>
      <c r="B601" s="322"/>
      <c r="C601" s="337"/>
      <c r="D601" s="337"/>
      <c r="E601" s="337"/>
      <c r="F601" s="337"/>
      <c r="G601" s="337"/>
      <c r="H601" s="337"/>
      <c r="I601" s="322"/>
      <c r="J601" s="316"/>
      <c r="K601" s="316"/>
      <c r="L601" s="316"/>
      <c r="M601" s="316"/>
    </row>
    <row r="602" spans="1:13" ht="12">
      <c r="A602" s="322"/>
      <c r="B602" s="322"/>
      <c r="C602" s="337"/>
      <c r="D602" s="337"/>
      <c r="E602" s="337"/>
      <c r="F602" s="337"/>
      <c r="G602" s="337"/>
      <c r="H602" s="337"/>
      <c r="I602" s="322"/>
      <c r="J602" s="316"/>
      <c r="K602" s="316"/>
      <c r="L602" s="316"/>
      <c r="M602" s="316"/>
    </row>
    <row r="603" spans="1:13" ht="12">
      <c r="A603" s="322"/>
      <c r="B603" s="322"/>
      <c r="C603" s="337"/>
      <c r="D603" s="337"/>
      <c r="E603" s="337"/>
      <c r="F603" s="337"/>
      <c r="G603" s="337"/>
      <c r="H603" s="337"/>
      <c r="I603" s="322"/>
      <c r="J603" s="316"/>
      <c r="K603" s="316"/>
      <c r="L603" s="316"/>
      <c r="M603" s="316"/>
    </row>
    <row r="604" spans="1:13" ht="12">
      <c r="A604" s="322"/>
      <c r="B604" s="322"/>
      <c r="C604" s="337"/>
      <c r="D604" s="337"/>
      <c r="E604" s="337"/>
      <c r="F604" s="337"/>
      <c r="G604" s="337"/>
      <c r="H604" s="337"/>
      <c r="I604" s="322"/>
      <c r="J604" s="316"/>
      <c r="K604" s="316"/>
      <c r="L604" s="316"/>
      <c r="M604" s="316"/>
    </row>
    <row r="605" spans="1:13" ht="12">
      <c r="A605" s="322"/>
      <c r="B605" s="322"/>
      <c r="C605" s="337"/>
      <c r="D605" s="337"/>
      <c r="E605" s="337"/>
      <c r="F605" s="337"/>
      <c r="G605" s="337"/>
      <c r="H605" s="337"/>
      <c r="I605" s="322"/>
      <c r="J605" s="316"/>
      <c r="K605" s="316"/>
      <c r="L605" s="316"/>
      <c r="M605" s="316"/>
    </row>
    <row r="606" spans="1:13" ht="12">
      <c r="A606" s="322"/>
      <c r="B606" s="322"/>
      <c r="C606" s="337"/>
      <c r="D606" s="337"/>
      <c r="E606" s="337"/>
      <c r="F606" s="337"/>
      <c r="G606" s="337"/>
      <c r="H606" s="337"/>
      <c r="I606" s="322"/>
      <c r="J606" s="316"/>
      <c r="K606" s="316"/>
      <c r="L606" s="316"/>
      <c r="M606" s="316"/>
    </row>
    <row r="607" spans="1:13" ht="12">
      <c r="A607" s="322"/>
      <c r="B607" s="322"/>
      <c r="C607" s="337"/>
      <c r="D607" s="337"/>
      <c r="E607" s="337"/>
      <c r="F607" s="337"/>
      <c r="G607" s="337"/>
      <c r="H607" s="337"/>
      <c r="I607" s="322"/>
      <c r="J607" s="316"/>
      <c r="K607" s="316"/>
      <c r="L607" s="316"/>
      <c r="M607" s="316"/>
    </row>
    <row r="608" spans="1:13" ht="12">
      <c r="A608" s="322"/>
      <c r="B608" s="322"/>
      <c r="C608" s="337"/>
      <c r="D608" s="337"/>
      <c r="E608" s="337"/>
      <c r="F608" s="337"/>
      <c r="G608" s="337"/>
      <c r="H608" s="337"/>
      <c r="I608" s="322"/>
      <c r="J608" s="316"/>
      <c r="K608" s="316"/>
      <c r="L608" s="316"/>
      <c r="M608" s="316"/>
    </row>
    <row r="609" spans="1:13" ht="12">
      <c r="A609" s="322"/>
      <c r="B609" s="322"/>
      <c r="C609" s="337"/>
      <c r="D609" s="337"/>
      <c r="E609" s="337"/>
      <c r="F609" s="337"/>
      <c r="G609" s="337"/>
      <c r="H609" s="337"/>
      <c r="I609" s="322"/>
      <c r="J609" s="316"/>
      <c r="K609" s="316"/>
      <c r="L609" s="316"/>
      <c r="M609" s="316"/>
    </row>
    <row r="610" spans="1:13" ht="12">
      <c r="A610" s="322"/>
      <c r="B610" s="322"/>
      <c r="C610" s="337"/>
      <c r="D610" s="337"/>
      <c r="E610" s="337"/>
      <c r="F610" s="337"/>
      <c r="G610" s="337"/>
      <c r="H610" s="337"/>
      <c r="I610" s="322"/>
      <c r="J610" s="316"/>
      <c r="K610" s="316"/>
      <c r="L610" s="316"/>
      <c r="M610" s="316"/>
    </row>
    <row r="611" spans="1:13" ht="12">
      <c r="A611" s="322"/>
      <c r="B611" s="322"/>
      <c r="C611" s="337"/>
      <c r="D611" s="337"/>
      <c r="E611" s="337"/>
      <c r="F611" s="337"/>
      <c r="G611" s="337"/>
      <c r="H611" s="337"/>
      <c r="I611" s="322"/>
      <c r="J611" s="316"/>
      <c r="K611" s="316"/>
      <c r="L611" s="316"/>
      <c r="M611" s="316"/>
    </row>
    <row r="612" spans="1:13" ht="12">
      <c r="A612" s="322"/>
      <c r="B612" s="322"/>
      <c r="C612" s="337"/>
      <c r="D612" s="337"/>
      <c r="E612" s="337"/>
      <c r="F612" s="337"/>
      <c r="G612" s="337"/>
      <c r="H612" s="337"/>
      <c r="I612" s="322"/>
      <c r="J612" s="316"/>
      <c r="K612" s="316"/>
      <c r="L612" s="316"/>
      <c r="M612" s="316"/>
    </row>
    <row r="613" spans="1:13" ht="12">
      <c r="A613" s="322"/>
      <c r="B613" s="322"/>
      <c r="C613" s="337"/>
      <c r="D613" s="337"/>
      <c r="E613" s="337"/>
      <c r="F613" s="337"/>
      <c r="G613" s="337"/>
      <c r="H613" s="337"/>
      <c r="I613" s="322"/>
      <c r="J613" s="316"/>
      <c r="K613" s="316"/>
      <c r="L613" s="316"/>
      <c r="M613" s="316"/>
    </row>
    <row r="614" spans="1:13" ht="12">
      <c r="A614" s="322"/>
      <c r="B614" s="322"/>
      <c r="C614" s="337"/>
      <c r="D614" s="337"/>
      <c r="E614" s="337"/>
      <c r="F614" s="337"/>
      <c r="G614" s="337"/>
      <c r="H614" s="337"/>
      <c r="I614" s="322"/>
      <c r="J614" s="316"/>
      <c r="K614" s="316"/>
      <c r="L614" s="316"/>
      <c r="M614" s="316"/>
    </row>
    <row r="615" spans="1:13" ht="12">
      <c r="A615" s="322"/>
      <c r="B615" s="322"/>
      <c r="C615" s="337"/>
      <c r="D615" s="337"/>
      <c r="E615" s="337"/>
      <c r="F615" s="337"/>
      <c r="G615" s="337"/>
      <c r="H615" s="337"/>
      <c r="I615" s="322"/>
      <c r="J615" s="316"/>
      <c r="K615" s="316"/>
      <c r="L615" s="316"/>
      <c r="M615" s="316"/>
    </row>
    <row r="616" spans="1:13" ht="12">
      <c r="A616" s="322"/>
      <c r="B616" s="322"/>
      <c r="C616" s="337"/>
      <c r="D616" s="337"/>
      <c r="E616" s="337"/>
      <c r="F616" s="337"/>
      <c r="G616" s="337"/>
      <c r="H616" s="337"/>
      <c r="I616" s="322"/>
      <c r="J616" s="316"/>
      <c r="K616" s="316"/>
      <c r="L616" s="316"/>
      <c r="M616" s="316"/>
    </row>
    <row r="617" spans="1:13" ht="12">
      <c r="A617" s="322"/>
      <c r="B617" s="322"/>
      <c r="C617" s="337"/>
      <c r="D617" s="337"/>
      <c r="E617" s="337"/>
      <c r="F617" s="337"/>
      <c r="G617" s="337"/>
      <c r="H617" s="337"/>
      <c r="I617" s="322"/>
      <c r="J617" s="316"/>
      <c r="K617" s="316"/>
      <c r="L617" s="316"/>
      <c r="M617" s="316"/>
    </row>
    <row r="618" spans="1:13" ht="12">
      <c r="A618" s="322"/>
      <c r="B618" s="322"/>
      <c r="C618" s="337"/>
      <c r="D618" s="337"/>
      <c r="E618" s="337"/>
      <c r="F618" s="337"/>
      <c r="G618" s="337"/>
      <c r="H618" s="337"/>
      <c r="I618" s="322"/>
      <c r="J618" s="316"/>
      <c r="K618" s="316"/>
      <c r="L618" s="316"/>
      <c r="M618" s="316"/>
    </row>
    <row r="619" spans="1:13" ht="12">
      <c r="A619" s="322"/>
      <c r="B619" s="322"/>
      <c r="C619" s="337"/>
      <c r="D619" s="337"/>
      <c r="E619" s="337"/>
      <c r="F619" s="337"/>
      <c r="G619" s="337"/>
      <c r="H619" s="337"/>
      <c r="I619" s="322"/>
      <c r="J619" s="316"/>
      <c r="K619" s="316"/>
      <c r="L619" s="316"/>
      <c r="M619" s="316"/>
    </row>
    <row r="620" spans="1:13" ht="12">
      <c r="A620" s="322"/>
      <c r="B620" s="322"/>
      <c r="C620" s="337"/>
      <c r="D620" s="337"/>
      <c r="E620" s="337"/>
      <c r="F620" s="337"/>
      <c r="G620" s="337"/>
      <c r="H620" s="337"/>
      <c r="I620" s="322"/>
      <c r="J620" s="316"/>
      <c r="K620" s="316"/>
      <c r="L620" s="316"/>
      <c r="M620" s="316"/>
    </row>
    <row r="621" spans="1:13" ht="12">
      <c r="A621" s="322"/>
      <c r="B621" s="322"/>
      <c r="C621" s="337"/>
      <c r="D621" s="337"/>
      <c r="E621" s="337"/>
      <c r="F621" s="337"/>
      <c r="G621" s="337"/>
      <c r="H621" s="337"/>
      <c r="I621" s="322"/>
      <c r="J621" s="316"/>
      <c r="K621" s="316"/>
      <c r="L621" s="316"/>
      <c r="M621" s="316"/>
    </row>
    <row r="622" spans="1:13" ht="12">
      <c r="A622" s="322"/>
      <c r="B622" s="322"/>
      <c r="C622" s="337"/>
      <c r="D622" s="337"/>
      <c r="E622" s="337"/>
      <c r="F622" s="337"/>
      <c r="G622" s="337"/>
      <c r="H622" s="337"/>
      <c r="I622" s="322"/>
      <c r="J622" s="316"/>
      <c r="K622" s="316"/>
      <c r="L622" s="316"/>
      <c r="M622" s="316"/>
    </row>
    <row r="623" spans="1:13" ht="12">
      <c r="A623" s="322"/>
      <c r="B623" s="322"/>
      <c r="C623" s="337"/>
      <c r="D623" s="337"/>
      <c r="E623" s="337"/>
      <c r="F623" s="337"/>
      <c r="G623" s="337"/>
      <c r="H623" s="337"/>
      <c r="I623" s="322"/>
      <c r="J623" s="316"/>
      <c r="K623" s="316"/>
      <c r="L623" s="316"/>
      <c r="M623" s="316"/>
    </row>
    <row r="624" spans="1:13" ht="12">
      <c r="A624" s="322"/>
      <c r="B624" s="322"/>
      <c r="C624" s="337"/>
      <c r="D624" s="337"/>
      <c r="E624" s="337"/>
      <c r="F624" s="337"/>
      <c r="G624" s="337"/>
      <c r="H624" s="337"/>
      <c r="I624" s="322"/>
      <c r="J624" s="316"/>
      <c r="K624" s="316"/>
      <c r="L624" s="316"/>
      <c r="M624" s="316"/>
    </row>
    <row r="625" spans="1:13" ht="12">
      <c r="A625" s="322"/>
      <c r="B625" s="322"/>
      <c r="C625" s="337"/>
      <c r="D625" s="337"/>
      <c r="E625" s="337"/>
      <c r="F625" s="337"/>
      <c r="G625" s="337"/>
      <c r="H625" s="337"/>
      <c r="I625" s="322"/>
      <c r="J625" s="316"/>
      <c r="K625" s="316"/>
      <c r="L625" s="316"/>
      <c r="M625" s="316"/>
    </row>
    <row r="626" spans="1:13" ht="12">
      <c r="A626" s="322"/>
      <c r="B626" s="322"/>
      <c r="C626" s="337"/>
      <c r="D626" s="337"/>
      <c r="E626" s="337"/>
      <c r="F626" s="337"/>
      <c r="G626" s="337"/>
      <c r="H626" s="337"/>
      <c r="I626" s="322"/>
      <c r="J626" s="316"/>
      <c r="K626" s="316"/>
      <c r="L626" s="316"/>
      <c r="M626" s="316"/>
    </row>
    <row r="627" spans="1:13" ht="12">
      <c r="A627" s="322"/>
      <c r="B627" s="322"/>
      <c r="C627" s="337"/>
      <c r="D627" s="337"/>
      <c r="E627" s="337"/>
      <c r="F627" s="337"/>
      <c r="G627" s="337"/>
      <c r="H627" s="337"/>
      <c r="I627" s="322"/>
      <c r="J627" s="316"/>
      <c r="K627" s="316"/>
      <c r="L627" s="316"/>
      <c r="M627" s="316"/>
    </row>
    <row r="628" spans="1:13" ht="12">
      <c r="A628" s="322"/>
      <c r="B628" s="322"/>
      <c r="C628" s="337"/>
      <c r="D628" s="337"/>
      <c r="E628" s="337"/>
      <c r="F628" s="337"/>
      <c r="G628" s="337"/>
      <c r="H628" s="337"/>
      <c r="I628" s="322"/>
      <c r="J628" s="316"/>
      <c r="K628" s="316"/>
      <c r="L628" s="316"/>
      <c r="M628" s="316"/>
    </row>
    <row r="629" spans="1:13" ht="12">
      <c r="A629" s="322"/>
      <c r="B629" s="322"/>
      <c r="C629" s="337"/>
      <c r="D629" s="337"/>
      <c r="E629" s="337"/>
      <c r="F629" s="337"/>
      <c r="G629" s="337"/>
      <c r="H629" s="337"/>
      <c r="I629" s="322"/>
      <c r="J629" s="316"/>
      <c r="K629" s="316"/>
      <c r="L629" s="316"/>
      <c r="M629" s="316"/>
    </row>
    <row r="630" spans="1:13" ht="12">
      <c r="A630" s="322"/>
      <c r="B630" s="322"/>
      <c r="C630" s="337"/>
      <c r="D630" s="337"/>
      <c r="E630" s="337"/>
      <c r="F630" s="337"/>
      <c r="G630" s="337"/>
      <c r="H630" s="337"/>
      <c r="I630" s="322"/>
      <c r="J630" s="316"/>
      <c r="K630" s="316"/>
      <c r="L630" s="316"/>
      <c r="M630" s="316"/>
    </row>
    <row r="631" spans="1:13" ht="12">
      <c r="A631" s="322"/>
      <c r="B631" s="322"/>
      <c r="C631" s="337"/>
      <c r="D631" s="337"/>
      <c r="E631" s="337"/>
      <c r="F631" s="337"/>
      <c r="G631" s="337"/>
      <c r="H631" s="337"/>
      <c r="I631" s="322"/>
      <c r="J631" s="316"/>
      <c r="K631" s="316"/>
      <c r="L631" s="316"/>
      <c r="M631" s="316"/>
    </row>
    <row r="632" spans="1:13" ht="12">
      <c r="A632" s="322"/>
      <c r="B632" s="322"/>
      <c r="C632" s="337"/>
      <c r="D632" s="337"/>
      <c r="E632" s="337"/>
      <c r="F632" s="337"/>
      <c r="G632" s="337"/>
      <c r="H632" s="337"/>
      <c r="I632" s="322"/>
      <c r="J632" s="316"/>
      <c r="K632" s="316"/>
      <c r="L632" s="316"/>
      <c r="M632" s="316"/>
    </row>
    <row r="633" spans="1:13" ht="12">
      <c r="A633" s="322"/>
      <c r="B633" s="322"/>
      <c r="C633" s="337"/>
      <c r="D633" s="337"/>
      <c r="E633" s="337"/>
      <c r="F633" s="337"/>
      <c r="G633" s="337"/>
      <c r="H633" s="337"/>
      <c r="I633" s="322"/>
      <c r="J633" s="316"/>
      <c r="K633" s="316"/>
      <c r="L633" s="316"/>
      <c r="M633" s="316"/>
    </row>
    <row r="634" spans="1:13" ht="12">
      <c r="A634" s="322"/>
      <c r="B634" s="322"/>
      <c r="C634" s="337"/>
      <c r="D634" s="337"/>
      <c r="E634" s="337"/>
      <c r="F634" s="337"/>
      <c r="G634" s="337"/>
      <c r="H634" s="337"/>
      <c r="I634" s="322"/>
      <c r="J634" s="316"/>
      <c r="K634" s="316"/>
      <c r="L634" s="316"/>
      <c r="M634" s="316"/>
    </row>
    <row r="635" spans="1:13" ht="12">
      <c r="A635" s="322"/>
      <c r="B635" s="322"/>
      <c r="C635" s="337"/>
      <c r="D635" s="337"/>
      <c r="E635" s="337"/>
      <c r="F635" s="337"/>
      <c r="G635" s="337"/>
      <c r="H635" s="337"/>
      <c r="I635" s="322"/>
      <c r="J635" s="316"/>
      <c r="K635" s="316"/>
      <c r="L635" s="316"/>
      <c r="M635" s="316"/>
    </row>
    <row r="636" spans="1:13" ht="12">
      <c r="A636" s="322"/>
      <c r="B636" s="322"/>
      <c r="C636" s="337"/>
      <c r="D636" s="337"/>
      <c r="E636" s="337"/>
      <c r="F636" s="337"/>
      <c r="G636" s="337"/>
      <c r="H636" s="337"/>
      <c r="I636" s="322"/>
      <c r="J636" s="316"/>
      <c r="K636" s="316"/>
      <c r="L636" s="316"/>
      <c r="M636" s="316"/>
    </row>
    <row r="637" spans="1:13" ht="12">
      <c r="A637" s="322"/>
      <c r="B637" s="322"/>
      <c r="C637" s="337"/>
      <c r="D637" s="337"/>
      <c r="E637" s="337"/>
      <c r="F637" s="337"/>
      <c r="G637" s="337"/>
      <c r="H637" s="337"/>
      <c r="I637" s="322"/>
      <c r="J637" s="316"/>
      <c r="K637" s="316"/>
      <c r="L637" s="316"/>
      <c r="M637" s="316"/>
    </row>
    <row r="638" spans="1:13" ht="12">
      <c r="A638" s="322"/>
      <c r="B638" s="322"/>
      <c r="C638" s="337"/>
      <c r="D638" s="337"/>
      <c r="E638" s="337"/>
      <c r="F638" s="337"/>
      <c r="G638" s="337"/>
      <c r="H638" s="337"/>
      <c r="I638" s="322"/>
      <c r="J638" s="316"/>
      <c r="K638" s="316"/>
      <c r="L638" s="316"/>
      <c r="M638" s="316"/>
    </row>
    <row r="639" spans="1:13" ht="12">
      <c r="A639" s="322"/>
      <c r="B639" s="322"/>
      <c r="C639" s="337"/>
      <c r="D639" s="337"/>
      <c r="E639" s="337"/>
      <c r="F639" s="337"/>
      <c r="G639" s="337"/>
      <c r="H639" s="337"/>
      <c r="I639" s="322"/>
      <c r="J639" s="316"/>
      <c r="K639" s="316"/>
      <c r="L639" s="316"/>
      <c r="M639" s="316"/>
    </row>
    <row r="640" spans="1:13" ht="12">
      <c r="A640" s="322"/>
      <c r="B640" s="322"/>
      <c r="C640" s="337"/>
      <c r="D640" s="337"/>
      <c r="E640" s="337"/>
      <c r="F640" s="337"/>
      <c r="G640" s="337"/>
      <c r="H640" s="337"/>
      <c r="I640" s="322"/>
      <c r="J640" s="316"/>
      <c r="K640" s="316"/>
      <c r="L640" s="316"/>
      <c r="M640" s="316"/>
    </row>
    <row r="641" spans="1:13" ht="12">
      <c r="A641" s="322"/>
      <c r="B641" s="322"/>
      <c r="C641" s="337"/>
      <c r="D641" s="337"/>
      <c r="E641" s="337"/>
      <c r="F641" s="337"/>
      <c r="G641" s="337"/>
      <c r="H641" s="337"/>
      <c r="I641" s="322"/>
      <c r="J641" s="316"/>
      <c r="K641" s="316"/>
      <c r="L641" s="316"/>
      <c r="M641" s="316"/>
    </row>
    <row r="642" spans="1:13" ht="12">
      <c r="A642" s="322"/>
      <c r="B642" s="322"/>
      <c r="C642" s="337"/>
      <c r="D642" s="337"/>
      <c r="E642" s="337"/>
      <c r="F642" s="337"/>
      <c r="G642" s="337"/>
      <c r="H642" s="337"/>
      <c r="I642" s="322"/>
      <c r="J642" s="316"/>
      <c r="K642" s="316"/>
      <c r="L642" s="316"/>
      <c r="M642" s="316"/>
    </row>
    <row r="643" spans="1:13" ht="12">
      <c r="A643" s="322"/>
      <c r="B643" s="322"/>
      <c r="C643" s="337"/>
      <c r="D643" s="337"/>
      <c r="E643" s="337"/>
      <c r="F643" s="337"/>
      <c r="G643" s="337"/>
      <c r="H643" s="337"/>
      <c r="I643" s="322"/>
      <c r="J643" s="316"/>
      <c r="K643" s="316"/>
      <c r="L643" s="316"/>
      <c r="M643" s="316"/>
    </row>
    <row r="644" spans="1:13" ht="12">
      <c r="A644" s="322"/>
      <c r="B644" s="322"/>
      <c r="C644" s="337"/>
      <c r="D644" s="337"/>
      <c r="E644" s="337"/>
      <c r="F644" s="337"/>
      <c r="G644" s="337"/>
      <c r="H644" s="337"/>
      <c r="I644" s="322"/>
      <c r="J644" s="316"/>
      <c r="K644" s="316"/>
      <c r="L644" s="316"/>
      <c r="M644" s="316"/>
    </row>
    <row r="645" spans="1:13" ht="12">
      <c r="A645" s="322"/>
      <c r="B645" s="322"/>
      <c r="C645" s="337"/>
      <c r="D645" s="337"/>
      <c r="E645" s="337"/>
      <c r="F645" s="337"/>
      <c r="G645" s="337"/>
      <c r="H645" s="337"/>
      <c r="I645" s="322"/>
      <c r="J645" s="316"/>
      <c r="K645" s="316"/>
      <c r="L645" s="316"/>
      <c r="M645" s="316"/>
    </row>
    <row r="646" spans="1:13" ht="12">
      <c r="A646" s="322"/>
      <c r="B646" s="322"/>
      <c r="C646" s="337"/>
      <c r="D646" s="337"/>
      <c r="E646" s="337"/>
      <c r="F646" s="337"/>
      <c r="G646" s="337"/>
      <c r="H646" s="337"/>
      <c r="I646" s="322"/>
      <c r="J646" s="316"/>
      <c r="K646" s="316"/>
      <c r="L646" s="316"/>
      <c r="M646" s="316"/>
    </row>
    <row r="647" spans="1:13" ht="12">
      <c r="A647" s="322"/>
      <c r="B647" s="322"/>
      <c r="C647" s="337"/>
      <c r="D647" s="337"/>
      <c r="E647" s="337"/>
      <c r="F647" s="337"/>
      <c r="G647" s="337"/>
      <c r="H647" s="337"/>
      <c r="I647" s="322"/>
      <c r="J647" s="316"/>
      <c r="K647" s="316"/>
      <c r="L647" s="316"/>
      <c r="M647" s="316"/>
    </row>
    <row r="648" spans="1:13" ht="12">
      <c r="A648" s="322"/>
      <c r="B648" s="322"/>
      <c r="C648" s="337"/>
      <c r="D648" s="337"/>
      <c r="E648" s="337"/>
      <c r="F648" s="337"/>
      <c r="G648" s="337"/>
      <c r="H648" s="337"/>
      <c r="I648" s="322"/>
      <c r="J648" s="316"/>
      <c r="K648" s="316"/>
      <c r="L648" s="316"/>
      <c r="M648" s="316"/>
    </row>
    <row r="649" spans="1:13" ht="12">
      <c r="A649" s="322"/>
      <c r="B649" s="322"/>
      <c r="C649" s="337"/>
      <c r="D649" s="337"/>
      <c r="E649" s="337"/>
      <c r="F649" s="337"/>
      <c r="G649" s="337"/>
      <c r="H649" s="337"/>
      <c r="I649" s="322"/>
      <c r="J649" s="316"/>
      <c r="K649" s="316"/>
      <c r="L649" s="316"/>
      <c r="M649" s="316"/>
    </row>
    <row r="650" spans="1:13" ht="12">
      <c r="A650" s="322"/>
      <c r="B650" s="322"/>
      <c r="C650" s="337"/>
      <c r="D650" s="337"/>
      <c r="E650" s="337"/>
      <c r="F650" s="337"/>
      <c r="G650" s="337"/>
      <c r="H650" s="337"/>
      <c r="I650" s="322"/>
      <c r="J650" s="316"/>
      <c r="K650" s="316"/>
      <c r="L650" s="316"/>
      <c r="M650" s="316"/>
    </row>
    <row r="651" spans="1:13" ht="12">
      <c r="A651" s="322"/>
      <c r="B651" s="322"/>
      <c r="C651" s="337"/>
      <c r="D651" s="337"/>
      <c r="E651" s="337"/>
      <c r="F651" s="337"/>
      <c r="G651" s="337"/>
      <c r="H651" s="337"/>
      <c r="I651" s="322"/>
      <c r="J651" s="316"/>
      <c r="K651" s="316"/>
      <c r="L651" s="316"/>
      <c r="M651" s="316"/>
    </row>
    <row r="652" spans="1:13" ht="12">
      <c r="A652" s="322"/>
      <c r="B652" s="322"/>
      <c r="C652" s="337"/>
      <c r="D652" s="337"/>
      <c r="E652" s="337"/>
      <c r="F652" s="337"/>
      <c r="G652" s="337"/>
      <c r="H652" s="337"/>
      <c r="I652" s="322"/>
      <c r="J652" s="316"/>
      <c r="K652" s="316"/>
      <c r="L652" s="316"/>
      <c r="M652" s="316"/>
    </row>
    <row r="653" spans="1:13" ht="12">
      <c r="A653" s="322"/>
      <c r="B653" s="322"/>
      <c r="C653" s="337"/>
      <c r="D653" s="337"/>
      <c r="E653" s="337"/>
      <c r="F653" s="337"/>
      <c r="G653" s="337"/>
      <c r="H653" s="337"/>
      <c r="I653" s="322"/>
      <c r="J653" s="316"/>
      <c r="K653" s="316"/>
      <c r="L653" s="316"/>
      <c r="M653" s="316"/>
    </row>
    <row r="654" spans="1:13" ht="12">
      <c r="A654" s="322"/>
      <c r="B654" s="322"/>
      <c r="C654" s="337"/>
      <c r="D654" s="337"/>
      <c r="E654" s="337"/>
      <c r="F654" s="337"/>
      <c r="G654" s="337"/>
      <c r="H654" s="337"/>
      <c r="I654" s="322"/>
      <c r="J654" s="316"/>
      <c r="K654" s="316"/>
      <c r="L654" s="316"/>
      <c r="M654" s="316"/>
    </row>
    <row r="655" spans="1:13" ht="12">
      <c r="A655" s="322"/>
      <c r="B655" s="322"/>
      <c r="C655" s="337"/>
      <c r="D655" s="337"/>
      <c r="E655" s="337"/>
      <c r="F655" s="337"/>
      <c r="G655" s="337"/>
      <c r="H655" s="337"/>
      <c r="I655" s="322"/>
      <c r="J655" s="316"/>
      <c r="K655" s="316"/>
      <c r="L655" s="316"/>
      <c r="M655" s="316"/>
    </row>
    <row r="656" spans="1:13" ht="12">
      <c r="A656" s="322"/>
      <c r="B656" s="322"/>
      <c r="C656" s="337"/>
      <c r="D656" s="337"/>
      <c r="E656" s="337"/>
      <c r="F656" s="337"/>
      <c r="G656" s="337"/>
      <c r="H656" s="337"/>
      <c r="I656" s="322"/>
      <c r="J656" s="316"/>
      <c r="K656" s="316"/>
      <c r="L656" s="316"/>
      <c r="M656" s="316"/>
    </row>
    <row r="657" spans="1:13" ht="12">
      <c r="A657" s="322"/>
      <c r="B657" s="322"/>
      <c r="C657" s="337"/>
      <c r="D657" s="337"/>
      <c r="E657" s="337"/>
      <c r="F657" s="337"/>
      <c r="G657" s="337"/>
      <c r="H657" s="337"/>
      <c r="I657" s="322"/>
      <c r="J657" s="316"/>
      <c r="K657" s="316"/>
      <c r="L657" s="316"/>
      <c r="M657" s="316"/>
    </row>
    <row r="658" spans="1:13" ht="12">
      <c r="A658" s="322"/>
      <c r="B658" s="322"/>
      <c r="C658" s="337"/>
      <c r="D658" s="337"/>
      <c r="E658" s="337"/>
      <c r="F658" s="337"/>
      <c r="G658" s="337"/>
      <c r="H658" s="337"/>
      <c r="I658" s="322"/>
      <c r="J658" s="316"/>
      <c r="K658" s="316"/>
      <c r="L658" s="316"/>
      <c r="M658" s="316"/>
    </row>
    <row r="659" spans="1:13" ht="12">
      <c r="A659" s="322"/>
      <c r="B659" s="322"/>
      <c r="C659" s="337"/>
      <c r="D659" s="337"/>
      <c r="E659" s="337"/>
      <c r="F659" s="337"/>
      <c r="G659" s="337"/>
      <c r="H659" s="337"/>
      <c r="I659" s="322"/>
      <c r="J659" s="316"/>
      <c r="K659" s="316"/>
      <c r="L659" s="316"/>
      <c r="M659" s="316"/>
    </row>
    <row r="660" spans="1:13" ht="12">
      <c r="A660" s="322"/>
      <c r="B660" s="322"/>
      <c r="C660" s="337"/>
      <c r="D660" s="337"/>
      <c r="E660" s="337"/>
      <c r="F660" s="337"/>
      <c r="G660" s="337"/>
      <c r="H660" s="337"/>
      <c r="I660" s="322"/>
      <c r="J660" s="316"/>
      <c r="K660" s="316"/>
      <c r="L660" s="316"/>
      <c r="M660" s="316"/>
    </row>
    <row r="661" spans="1:13" ht="12">
      <c r="A661" s="322"/>
      <c r="B661" s="322"/>
      <c r="C661" s="337"/>
      <c r="D661" s="337"/>
      <c r="E661" s="337"/>
      <c r="F661" s="337"/>
      <c r="G661" s="337"/>
      <c r="H661" s="337"/>
      <c r="I661" s="322"/>
      <c r="J661" s="316"/>
      <c r="K661" s="316"/>
      <c r="L661" s="316"/>
      <c r="M661" s="316"/>
    </row>
    <row r="662" spans="1:13" ht="12">
      <c r="A662" s="322"/>
      <c r="B662" s="322"/>
      <c r="C662" s="337"/>
      <c r="D662" s="337"/>
      <c r="E662" s="337"/>
      <c r="F662" s="337"/>
      <c r="G662" s="337"/>
      <c r="H662" s="337"/>
      <c r="I662" s="322"/>
      <c r="J662" s="316"/>
      <c r="K662" s="316"/>
      <c r="L662" s="316"/>
      <c r="M662" s="316"/>
    </row>
    <row r="663" spans="1:13" ht="12">
      <c r="A663" s="322"/>
      <c r="B663" s="322"/>
      <c r="C663" s="337"/>
      <c r="D663" s="337"/>
      <c r="E663" s="337"/>
      <c r="F663" s="337"/>
      <c r="G663" s="337"/>
      <c r="H663" s="337"/>
      <c r="I663" s="322"/>
      <c r="J663" s="316"/>
      <c r="K663" s="316"/>
      <c r="L663" s="316"/>
      <c r="M663" s="316"/>
    </row>
    <row r="664" spans="1:13" ht="12">
      <c r="A664" s="322"/>
      <c r="B664" s="322"/>
      <c r="C664" s="337"/>
      <c r="D664" s="337"/>
      <c r="E664" s="337"/>
      <c r="F664" s="337"/>
      <c r="G664" s="337"/>
      <c r="H664" s="337"/>
      <c r="I664" s="322"/>
      <c r="J664" s="316"/>
      <c r="K664" s="316"/>
      <c r="L664" s="316"/>
      <c r="M664" s="316"/>
    </row>
    <row r="665" spans="1:13" ht="12">
      <c r="A665" s="322"/>
      <c r="B665" s="322"/>
      <c r="C665" s="337"/>
      <c r="D665" s="337"/>
      <c r="E665" s="337"/>
      <c r="F665" s="337"/>
      <c r="G665" s="337"/>
      <c r="H665" s="337"/>
      <c r="I665" s="322"/>
      <c r="J665" s="316"/>
      <c r="K665" s="316"/>
      <c r="L665" s="316"/>
      <c r="M665" s="316"/>
    </row>
    <row r="666" spans="1:13" ht="12">
      <c r="A666" s="322"/>
      <c r="B666" s="322"/>
      <c r="C666" s="337"/>
      <c r="D666" s="337"/>
      <c r="E666" s="337"/>
      <c r="F666" s="337"/>
      <c r="G666" s="337"/>
      <c r="H666" s="337"/>
      <c r="I666" s="322"/>
      <c r="J666" s="316"/>
      <c r="K666" s="316"/>
      <c r="L666" s="316"/>
      <c r="M666" s="316"/>
    </row>
    <row r="667" spans="1:13" ht="12">
      <c r="A667" s="322"/>
      <c r="B667" s="322"/>
      <c r="C667" s="337"/>
      <c r="D667" s="337"/>
      <c r="E667" s="337"/>
      <c r="F667" s="337"/>
      <c r="G667" s="337"/>
      <c r="H667" s="337"/>
      <c r="I667" s="322"/>
      <c r="J667" s="316"/>
      <c r="K667" s="316"/>
      <c r="L667" s="316"/>
      <c r="M667" s="316"/>
    </row>
    <row r="668" spans="1:13" ht="12">
      <c r="A668" s="322"/>
      <c r="B668" s="322"/>
      <c r="C668" s="337"/>
      <c r="D668" s="337"/>
      <c r="E668" s="337"/>
      <c r="F668" s="337"/>
      <c r="G668" s="337"/>
      <c r="H668" s="337"/>
      <c r="I668" s="322"/>
      <c r="J668" s="316"/>
      <c r="K668" s="316"/>
      <c r="L668" s="316"/>
      <c r="M668" s="316"/>
    </row>
    <row r="669" spans="1:13" ht="12">
      <c r="A669" s="322"/>
      <c r="B669" s="322"/>
      <c r="C669" s="337"/>
      <c r="D669" s="337"/>
      <c r="E669" s="337"/>
      <c r="F669" s="337"/>
      <c r="G669" s="337"/>
      <c r="H669" s="337"/>
      <c r="I669" s="322"/>
      <c r="J669" s="316"/>
      <c r="K669" s="316"/>
      <c r="L669" s="316"/>
      <c r="M669" s="316"/>
    </row>
    <row r="670" spans="1:13" ht="12">
      <c r="A670" s="322"/>
      <c r="B670" s="322"/>
      <c r="C670" s="337"/>
      <c r="D670" s="337"/>
      <c r="E670" s="337"/>
      <c r="F670" s="337"/>
      <c r="G670" s="337"/>
      <c r="H670" s="337"/>
      <c r="I670" s="322"/>
      <c r="J670" s="316"/>
      <c r="K670" s="316"/>
      <c r="L670" s="316"/>
      <c r="M670" s="316"/>
    </row>
    <row r="671" spans="1:13" ht="12">
      <c r="A671" s="322"/>
      <c r="B671" s="322"/>
      <c r="C671" s="337"/>
      <c r="D671" s="337"/>
      <c r="E671" s="337"/>
      <c r="F671" s="337"/>
      <c r="G671" s="337"/>
      <c r="H671" s="337"/>
      <c r="I671" s="322"/>
      <c r="J671" s="316"/>
      <c r="K671" s="316"/>
      <c r="L671" s="316"/>
      <c r="M671" s="316"/>
    </row>
    <row r="672" spans="1:13" ht="12">
      <c r="A672" s="322"/>
      <c r="B672" s="322"/>
      <c r="C672" s="337"/>
      <c r="D672" s="337"/>
      <c r="E672" s="337"/>
      <c r="F672" s="337"/>
      <c r="G672" s="337"/>
      <c r="H672" s="337"/>
      <c r="I672" s="322"/>
      <c r="J672" s="316"/>
      <c r="K672" s="316"/>
      <c r="L672" s="316"/>
      <c r="M672" s="316"/>
    </row>
    <row r="673" spans="1:13" ht="12">
      <c r="A673" s="322"/>
      <c r="B673" s="322"/>
      <c r="C673" s="337"/>
      <c r="D673" s="337"/>
      <c r="E673" s="337"/>
      <c r="F673" s="337"/>
      <c r="G673" s="337"/>
      <c r="H673" s="337"/>
      <c r="I673" s="322"/>
      <c r="J673" s="316"/>
      <c r="K673" s="316"/>
      <c r="L673" s="316"/>
      <c r="M673" s="316"/>
    </row>
    <row r="674" spans="1:13" ht="12">
      <c r="A674" s="322"/>
      <c r="B674" s="322"/>
      <c r="C674" s="337"/>
      <c r="D674" s="337"/>
      <c r="E674" s="337"/>
      <c r="F674" s="337"/>
      <c r="G674" s="337"/>
      <c r="H674" s="337"/>
      <c r="I674" s="322"/>
      <c r="J674" s="316"/>
      <c r="K674" s="316"/>
      <c r="L674" s="316"/>
      <c r="M674" s="316"/>
    </row>
    <row r="675" spans="1:13" ht="12">
      <c r="A675" s="322"/>
      <c r="B675" s="322"/>
      <c r="C675" s="337"/>
      <c r="D675" s="337"/>
      <c r="E675" s="337"/>
      <c r="F675" s="337"/>
      <c r="G675" s="337"/>
      <c r="H675" s="337"/>
      <c r="I675" s="322"/>
      <c r="J675" s="316"/>
      <c r="K675" s="316"/>
      <c r="L675" s="316"/>
      <c r="M675" s="316"/>
    </row>
    <row r="676" spans="1:13" ht="12">
      <c r="A676" s="322"/>
      <c r="B676" s="322"/>
      <c r="C676" s="337"/>
      <c r="D676" s="337"/>
      <c r="E676" s="337"/>
      <c r="F676" s="337"/>
      <c r="G676" s="337"/>
      <c r="H676" s="337"/>
      <c r="I676" s="322"/>
      <c r="J676" s="316"/>
      <c r="K676" s="316"/>
      <c r="L676" s="316"/>
      <c r="M676" s="316"/>
    </row>
    <row r="677" spans="1:13" ht="12">
      <c r="A677" s="322"/>
      <c r="B677" s="322"/>
      <c r="C677" s="337"/>
      <c r="D677" s="337"/>
      <c r="E677" s="337"/>
      <c r="F677" s="337"/>
      <c r="G677" s="337"/>
      <c r="H677" s="337"/>
      <c r="I677" s="322"/>
      <c r="J677" s="316"/>
      <c r="K677" s="316"/>
      <c r="L677" s="316"/>
      <c r="M677" s="316"/>
    </row>
    <row r="678" spans="1:13" ht="12">
      <c r="A678" s="322"/>
      <c r="B678" s="322"/>
      <c r="C678" s="337"/>
      <c r="D678" s="337"/>
      <c r="E678" s="337"/>
      <c r="F678" s="337"/>
      <c r="G678" s="337"/>
      <c r="H678" s="337"/>
      <c r="I678" s="322"/>
      <c r="J678" s="316"/>
      <c r="K678" s="316"/>
      <c r="L678" s="316"/>
      <c r="M678" s="316"/>
    </row>
    <row r="679" spans="1:13" ht="12">
      <c r="A679" s="322"/>
      <c r="B679" s="322"/>
      <c r="C679" s="337"/>
      <c r="D679" s="337"/>
      <c r="E679" s="337"/>
      <c r="F679" s="337"/>
      <c r="G679" s="337"/>
      <c r="H679" s="337"/>
      <c r="I679" s="322"/>
      <c r="J679" s="316"/>
      <c r="K679" s="316"/>
      <c r="L679" s="316"/>
      <c r="M679" s="316"/>
    </row>
    <row r="680" spans="1:13" ht="12">
      <c r="A680" s="322"/>
      <c r="B680" s="322"/>
      <c r="C680" s="337"/>
      <c r="D680" s="337"/>
      <c r="E680" s="337"/>
      <c r="F680" s="337"/>
      <c r="G680" s="337"/>
      <c r="H680" s="337"/>
      <c r="I680" s="322"/>
      <c r="J680" s="316"/>
      <c r="K680" s="316"/>
      <c r="L680" s="316"/>
      <c r="M680" s="316"/>
    </row>
    <row r="681" spans="1:13" ht="12">
      <c r="A681" s="322"/>
      <c r="B681" s="322"/>
      <c r="C681" s="337"/>
      <c r="D681" s="337"/>
      <c r="E681" s="337"/>
      <c r="F681" s="337"/>
      <c r="G681" s="337"/>
      <c r="H681" s="337"/>
      <c r="I681" s="322"/>
      <c r="J681" s="316"/>
      <c r="K681" s="316"/>
      <c r="L681" s="316"/>
      <c r="M681" s="316"/>
    </row>
    <row r="682" spans="1:13" ht="12">
      <c r="A682" s="322"/>
      <c r="B682" s="322"/>
      <c r="C682" s="337"/>
      <c r="D682" s="337"/>
      <c r="E682" s="337"/>
      <c r="F682" s="337"/>
      <c r="G682" s="337"/>
      <c r="H682" s="337"/>
      <c r="I682" s="322"/>
      <c r="J682" s="316"/>
      <c r="K682" s="316"/>
      <c r="L682" s="316"/>
      <c r="M682" s="316"/>
    </row>
    <row r="683" spans="1:13" ht="12">
      <c r="A683" s="322"/>
      <c r="B683" s="322"/>
      <c r="C683" s="337"/>
      <c r="D683" s="337"/>
      <c r="E683" s="337"/>
      <c r="F683" s="337"/>
      <c r="G683" s="337"/>
      <c r="H683" s="337"/>
      <c r="I683" s="322"/>
      <c r="J683" s="316"/>
      <c r="K683" s="316"/>
      <c r="L683" s="316"/>
      <c r="M683" s="316"/>
    </row>
    <row r="684" spans="1:13" ht="12">
      <c r="A684" s="322"/>
      <c r="B684" s="322"/>
      <c r="C684" s="337"/>
      <c r="D684" s="337"/>
      <c r="E684" s="337"/>
      <c r="F684" s="337"/>
      <c r="G684" s="337"/>
      <c r="H684" s="337"/>
      <c r="I684" s="322"/>
      <c r="J684" s="316"/>
      <c r="K684" s="316"/>
      <c r="L684" s="316"/>
      <c r="M684" s="316"/>
    </row>
    <row r="685" spans="1:13" ht="12">
      <c r="A685" s="322"/>
      <c r="B685" s="322"/>
      <c r="C685" s="337"/>
      <c r="D685" s="337"/>
      <c r="E685" s="337"/>
      <c r="F685" s="337"/>
      <c r="G685" s="337"/>
      <c r="H685" s="337"/>
      <c r="I685" s="322"/>
      <c r="J685" s="316"/>
      <c r="K685" s="316"/>
      <c r="L685" s="316"/>
      <c r="M685" s="316"/>
    </row>
    <row r="686" spans="1:13" ht="12">
      <c r="A686" s="322"/>
      <c r="B686" s="322"/>
      <c r="C686" s="337"/>
      <c r="D686" s="337"/>
      <c r="E686" s="337"/>
      <c r="F686" s="337"/>
      <c r="G686" s="337"/>
      <c r="H686" s="337"/>
      <c r="I686" s="322"/>
      <c r="J686" s="316"/>
      <c r="K686" s="316"/>
      <c r="L686" s="316"/>
      <c r="M686" s="316"/>
    </row>
    <row r="687" spans="1:13" ht="12">
      <c r="A687" s="322"/>
      <c r="B687" s="322"/>
      <c r="C687" s="337"/>
      <c r="D687" s="337"/>
      <c r="E687" s="337"/>
      <c r="F687" s="337"/>
      <c r="G687" s="337"/>
      <c r="H687" s="337"/>
      <c r="I687" s="322"/>
      <c r="J687" s="316"/>
      <c r="K687" s="316"/>
      <c r="L687" s="316"/>
      <c r="M687" s="316"/>
    </row>
    <row r="688" spans="1:13" ht="12">
      <c r="A688" s="322"/>
      <c r="B688" s="322"/>
      <c r="C688" s="337"/>
      <c r="D688" s="337"/>
      <c r="E688" s="337"/>
      <c r="F688" s="337"/>
      <c r="G688" s="337"/>
      <c r="H688" s="337"/>
      <c r="I688" s="322"/>
      <c r="J688" s="316"/>
      <c r="K688" s="316"/>
      <c r="L688" s="316"/>
      <c r="M688" s="316"/>
    </row>
    <row r="689" spans="1:13" ht="12">
      <c r="A689" s="322"/>
      <c r="B689" s="322"/>
      <c r="C689" s="337"/>
      <c r="D689" s="337"/>
      <c r="E689" s="337"/>
      <c r="F689" s="337"/>
      <c r="G689" s="337"/>
      <c r="H689" s="337"/>
      <c r="I689" s="322"/>
      <c r="J689" s="316"/>
      <c r="K689" s="316"/>
      <c r="L689" s="316"/>
      <c r="M689" s="316"/>
    </row>
    <row r="690" spans="1:13" ht="12">
      <c r="A690" s="322"/>
      <c r="B690" s="322"/>
      <c r="C690" s="337"/>
      <c r="D690" s="337"/>
      <c r="E690" s="337"/>
      <c r="F690" s="337"/>
      <c r="G690" s="337"/>
      <c r="H690" s="337"/>
      <c r="I690" s="322"/>
      <c r="J690" s="316"/>
      <c r="K690" s="316"/>
      <c r="L690" s="316"/>
      <c r="M690" s="316"/>
    </row>
    <row r="691" spans="1:13" ht="12">
      <c r="A691" s="322"/>
      <c r="B691" s="322"/>
      <c r="C691" s="337"/>
      <c r="D691" s="337"/>
      <c r="E691" s="337"/>
      <c r="F691" s="337"/>
      <c r="G691" s="337"/>
      <c r="H691" s="337"/>
      <c r="I691" s="322"/>
      <c r="J691" s="316"/>
      <c r="K691" s="316"/>
      <c r="L691" s="316"/>
      <c r="M691" s="316"/>
    </row>
    <row r="692" spans="1:13" ht="12">
      <c r="A692" s="322"/>
      <c r="B692" s="322"/>
      <c r="C692" s="337"/>
      <c r="D692" s="337"/>
      <c r="E692" s="337"/>
      <c r="F692" s="337"/>
      <c r="G692" s="337"/>
      <c r="H692" s="337"/>
      <c r="I692" s="322"/>
      <c r="J692" s="316"/>
      <c r="K692" s="316"/>
      <c r="L692" s="316"/>
      <c r="M692" s="316"/>
    </row>
    <row r="693" spans="1:13" ht="12">
      <c r="A693" s="322"/>
      <c r="B693" s="322"/>
      <c r="C693" s="337"/>
      <c r="D693" s="337"/>
      <c r="E693" s="337"/>
      <c r="F693" s="337"/>
      <c r="G693" s="337"/>
      <c r="H693" s="337"/>
      <c r="I693" s="322"/>
      <c r="J693" s="316"/>
      <c r="K693" s="316"/>
      <c r="L693" s="316"/>
      <c r="M693" s="316"/>
    </row>
    <row r="694" spans="1:13" ht="12">
      <c r="A694" s="322"/>
      <c r="B694" s="322"/>
      <c r="C694" s="337"/>
      <c r="D694" s="337"/>
      <c r="E694" s="337"/>
      <c r="F694" s="337"/>
      <c r="G694" s="337"/>
      <c r="H694" s="337"/>
      <c r="I694" s="322"/>
      <c r="J694" s="316"/>
      <c r="K694" s="316"/>
      <c r="L694" s="316"/>
      <c r="M694" s="316"/>
    </row>
    <row r="695" spans="1:13" ht="12">
      <c r="A695" s="322"/>
      <c r="B695" s="322"/>
      <c r="C695" s="337"/>
      <c r="D695" s="337"/>
      <c r="E695" s="337"/>
      <c r="F695" s="337"/>
      <c r="G695" s="337"/>
      <c r="H695" s="337"/>
      <c r="I695" s="322"/>
      <c r="J695" s="316"/>
      <c r="K695" s="316"/>
      <c r="L695" s="316"/>
      <c r="M695" s="316"/>
    </row>
    <row r="696" spans="1:13" ht="12">
      <c r="A696" s="322"/>
      <c r="B696" s="322"/>
      <c r="C696" s="337"/>
      <c r="D696" s="337"/>
      <c r="E696" s="337"/>
      <c r="F696" s="337"/>
      <c r="G696" s="337"/>
      <c r="H696" s="337"/>
      <c r="I696" s="322"/>
      <c r="J696" s="316"/>
      <c r="K696" s="316"/>
      <c r="L696" s="316"/>
      <c r="M696" s="316"/>
    </row>
    <row r="697" spans="1:13" ht="12">
      <c r="A697" s="322"/>
      <c r="B697" s="322"/>
      <c r="C697" s="337"/>
      <c r="D697" s="337"/>
      <c r="E697" s="337"/>
      <c r="F697" s="337"/>
      <c r="G697" s="337"/>
      <c r="H697" s="337"/>
      <c r="I697" s="322"/>
      <c r="J697" s="316"/>
      <c r="K697" s="316"/>
      <c r="L697" s="316"/>
      <c r="M697" s="316"/>
    </row>
    <row r="698" spans="1:13" ht="12">
      <c r="A698" s="322"/>
      <c r="B698" s="322"/>
      <c r="C698" s="337"/>
      <c r="D698" s="337"/>
      <c r="E698" s="337"/>
      <c r="F698" s="337"/>
      <c r="G698" s="337"/>
      <c r="H698" s="337"/>
      <c r="I698" s="322"/>
      <c r="J698" s="316"/>
      <c r="K698" s="316"/>
      <c r="L698" s="316"/>
      <c r="M698" s="316"/>
    </row>
    <row r="699" spans="1:13" ht="12">
      <c r="A699" s="322"/>
      <c r="B699" s="322"/>
      <c r="C699" s="337"/>
      <c r="D699" s="337"/>
      <c r="E699" s="337"/>
      <c r="F699" s="337"/>
      <c r="G699" s="337"/>
      <c r="H699" s="337"/>
      <c r="I699" s="322"/>
      <c r="J699" s="316"/>
      <c r="K699" s="316"/>
      <c r="L699" s="316"/>
      <c r="M699" s="316"/>
    </row>
    <row r="700" spans="1:13" ht="12">
      <c r="A700" s="322"/>
      <c r="B700" s="322"/>
      <c r="C700" s="337"/>
      <c r="D700" s="337"/>
      <c r="E700" s="337"/>
      <c r="F700" s="337"/>
      <c r="G700" s="337"/>
      <c r="H700" s="337"/>
      <c r="I700" s="322"/>
      <c r="J700" s="316"/>
      <c r="K700" s="316"/>
      <c r="L700" s="316"/>
      <c r="M700" s="316"/>
    </row>
    <row r="701" spans="1:13" ht="12">
      <c r="A701" s="322"/>
      <c r="B701" s="322"/>
      <c r="C701" s="337"/>
      <c r="D701" s="337"/>
      <c r="E701" s="337"/>
      <c r="F701" s="337"/>
      <c r="G701" s="337"/>
      <c r="H701" s="337"/>
      <c r="I701" s="322"/>
      <c r="J701" s="316"/>
      <c r="K701" s="316"/>
      <c r="L701" s="316"/>
      <c r="M701" s="316"/>
    </row>
    <row r="702" spans="1:13" ht="12">
      <c r="A702" s="322"/>
      <c r="B702" s="322"/>
      <c r="C702" s="337"/>
      <c r="D702" s="337"/>
      <c r="E702" s="337"/>
      <c r="F702" s="337"/>
      <c r="G702" s="337"/>
      <c r="H702" s="337"/>
      <c r="I702" s="322"/>
      <c r="J702" s="316"/>
      <c r="K702" s="316"/>
      <c r="L702" s="316"/>
      <c r="M702" s="316"/>
    </row>
    <row r="703" spans="1:13" ht="12">
      <c r="A703" s="322"/>
      <c r="B703" s="322"/>
      <c r="C703" s="337"/>
      <c r="D703" s="337"/>
      <c r="E703" s="337"/>
      <c r="F703" s="337"/>
      <c r="G703" s="337"/>
      <c r="H703" s="337"/>
      <c r="I703" s="322"/>
      <c r="J703" s="316"/>
      <c r="K703" s="316"/>
      <c r="L703" s="316"/>
      <c r="M703" s="316"/>
    </row>
    <row r="704" spans="1:13" ht="12">
      <c r="A704" s="322"/>
      <c r="B704" s="322"/>
      <c r="C704" s="337"/>
      <c r="D704" s="337"/>
      <c r="E704" s="337"/>
      <c r="F704" s="337"/>
      <c r="G704" s="337"/>
      <c r="H704" s="337"/>
      <c r="I704" s="322"/>
      <c r="J704" s="316"/>
      <c r="K704" s="316"/>
      <c r="L704" s="316"/>
      <c r="M704" s="316"/>
    </row>
    <row r="705" spans="1:13" ht="12">
      <c r="A705" s="322"/>
      <c r="B705" s="322"/>
      <c r="C705" s="337"/>
      <c r="D705" s="337"/>
      <c r="E705" s="337"/>
      <c r="F705" s="337"/>
      <c r="G705" s="337"/>
      <c r="H705" s="337"/>
      <c r="I705" s="322"/>
      <c r="J705" s="316"/>
      <c r="K705" s="316"/>
      <c r="L705" s="316"/>
      <c r="M705" s="316"/>
    </row>
    <row r="706" spans="1:13" ht="12">
      <c r="A706" s="322"/>
      <c r="B706" s="322"/>
      <c r="C706" s="337"/>
      <c r="D706" s="337"/>
      <c r="E706" s="337"/>
      <c r="F706" s="337"/>
      <c r="G706" s="337"/>
      <c r="H706" s="337"/>
      <c r="I706" s="322"/>
      <c r="J706" s="316"/>
      <c r="K706" s="316"/>
      <c r="L706" s="316"/>
      <c r="M706" s="316"/>
    </row>
    <row r="707" spans="1:13" ht="12">
      <c r="A707" s="322"/>
      <c r="B707" s="322"/>
      <c r="C707" s="337"/>
      <c r="D707" s="337"/>
      <c r="E707" s="337"/>
      <c r="F707" s="337"/>
      <c r="G707" s="337"/>
      <c r="H707" s="337"/>
      <c r="I707" s="322"/>
      <c r="J707" s="316"/>
      <c r="K707" s="316"/>
      <c r="L707" s="316"/>
      <c r="M707" s="316"/>
    </row>
    <row r="708" spans="1:13" ht="12">
      <c r="A708" s="322"/>
      <c r="B708" s="322"/>
      <c r="C708" s="337"/>
      <c r="D708" s="337"/>
      <c r="E708" s="337"/>
      <c r="F708" s="337"/>
      <c r="G708" s="337"/>
      <c r="H708" s="337"/>
      <c r="I708" s="322"/>
      <c r="J708" s="316"/>
      <c r="K708" s="316"/>
      <c r="L708" s="316"/>
      <c r="M708" s="316"/>
    </row>
    <row r="709" spans="1:13" ht="12">
      <c r="A709" s="322"/>
      <c r="B709" s="322"/>
      <c r="C709" s="337"/>
      <c r="D709" s="337"/>
      <c r="E709" s="337"/>
      <c r="F709" s="337"/>
      <c r="G709" s="337"/>
      <c r="H709" s="337"/>
      <c r="I709" s="322"/>
      <c r="J709" s="316"/>
      <c r="K709" s="316"/>
      <c r="L709" s="316"/>
      <c r="M709" s="316"/>
    </row>
    <row r="710" spans="1:13" ht="12">
      <c r="A710" s="322"/>
      <c r="B710" s="322"/>
      <c r="C710" s="337"/>
      <c r="D710" s="337"/>
      <c r="E710" s="337"/>
      <c r="F710" s="337"/>
      <c r="G710" s="337"/>
      <c r="H710" s="337"/>
      <c r="I710" s="322"/>
      <c r="J710" s="316"/>
      <c r="K710" s="316"/>
      <c r="L710" s="316"/>
      <c r="M710" s="316"/>
    </row>
    <row r="711" spans="1:13" ht="12">
      <c r="A711" s="322"/>
      <c r="B711" s="322"/>
      <c r="C711" s="337"/>
      <c r="D711" s="337"/>
      <c r="E711" s="337"/>
      <c r="F711" s="337"/>
      <c r="G711" s="337"/>
      <c r="H711" s="337"/>
      <c r="I711" s="322"/>
      <c r="J711" s="316"/>
      <c r="K711" s="316"/>
      <c r="L711" s="316"/>
      <c r="M711" s="316"/>
    </row>
    <row r="712" spans="1:13" ht="12">
      <c r="A712" s="322"/>
      <c r="B712" s="322"/>
      <c r="C712" s="337"/>
      <c r="D712" s="337"/>
      <c r="E712" s="337"/>
      <c r="F712" s="337"/>
      <c r="G712" s="337"/>
      <c r="H712" s="337"/>
      <c r="I712" s="322"/>
      <c r="J712" s="316"/>
      <c r="K712" s="316"/>
      <c r="L712" s="316"/>
      <c r="M712" s="316"/>
    </row>
    <row r="713" spans="1:13" ht="12">
      <c r="A713" s="322"/>
      <c r="B713" s="322"/>
      <c r="C713" s="337"/>
      <c r="D713" s="337"/>
      <c r="E713" s="337"/>
      <c r="F713" s="337"/>
      <c r="G713" s="337"/>
      <c r="H713" s="337"/>
      <c r="I713" s="322"/>
      <c r="J713" s="316"/>
      <c r="K713" s="316"/>
      <c r="L713" s="316"/>
      <c r="M713" s="316"/>
    </row>
    <row r="714" spans="1:13" ht="12">
      <c r="A714" s="322"/>
      <c r="B714" s="322"/>
      <c r="C714" s="337"/>
      <c r="D714" s="337"/>
      <c r="E714" s="337"/>
      <c r="F714" s="337"/>
      <c r="G714" s="337"/>
      <c r="H714" s="337"/>
      <c r="I714" s="322"/>
      <c r="J714" s="316"/>
      <c r="K714" s="316"/>
      <c r="L714" s="316"/>
      <c r="M714" s="316"/>
    </row>
    <row r="715" spans="1:13" ht="12">
      <c r="A715" s="322"/>
      <c r="B715" s="322"/>
      <c r="C715" s="337"/>
      <c r="D715" s="337"/>
      <c r="E715" s="337"/>
      <c r="F715" s="337"/>
      <c r="G715" s="337"/>
      <c r="H715" s="337"/>
      <c r="I715" s="322"/>
      <c r="J715" s="316"/>
      <c r="K715" s="316"/>
      <c r="L715" s="316"/>
      <c r="M715" s="316"/>
    </row>
    <row r="716" spans="1:13" ht="12">
      <c r="A716" s="322"/>
      <c r="B716" s="322"/>
      <c r="C716" s="337"/>
      <c r="D716" s="337"/>
      <c r="E716" s="337"/>
      <c r="F716" s="337"/>
      <c r="G716" s="337"/>
      <c r="H716" s="337"/>
      <c r="I716" s="322"/>
      <c r="J716" s="316"/>
      <c r="K716" s="316"/>
      <c r="L716" s="316"/>
      <c r="M716" s="316"/>
    </row>
    <row r="717" spans="1:13" ht="12">
      <c r="A717" s="322"/>
      <c r="B717" s="322"/>
      <c r="C717" s="337"/>
      <c r="D717" s="337"/>
      <c r="E717" s="337"/>
      <c r="F717" s="337"/>
      <c r="G717" s="337"/>
      <c r="H717" s="337"/>
      <c r="I717" s="322"/>
      <c r="J717" s="316"/>
      <c r="K717" s="316"/>
      <c r="L717" s="316"/>
      <c r="M717" s="316"/>
    </row>
    <row r="718" spans="1:13" ht="12">
      <c r="A718" s="322"/>
      <c r="B718" s="322"/>
      <c r="C718" s="337"/>
      <c r="D718" s="337"/>
      <c r="E718" s="337"/>
      <c r="F718" s="337"/>
      <c r="G718" s="337"/>
      <c r="H718" s="337"/>
      <c r="I718" s="322"/>
      <c r="J718" s="316"/>
      <c r="K718" s="316"/>
      <c r="L718" s="316"/>
      <c r="M718" s="316"/>
    </row>
    <row r="719" spans="1:13" ht="12">
      <c r="A719" s="322"/>
      <c r="B719" s="322"/>
      <c r="C719" s="337"/>
      <c r="D719" s="337"/>
      <c r="E719" s="337"/>
      <c r="F719" s="337"/>
      <c r="G719" s="337"/>
      <c r="H719" s="337"/>
      <c r="I719" s="322"/>
      <c r="J719" s="316"/>
      <c r="K719" s="316"/>
      <c r="L719" s="316"/>
      <c r="M719" s="316"/>
    </row>
    <row r="720" spans="1:13" ht="12">
      <c r="A720" s="322"/>
      <c r="B720" s="322"/>
      <c r="C720" s="337"/>
      <c r="D720" s="337"/>
      <c r="E720" s="337"/>
      <c r="F720" s="337"/>
      <c r="G720" s="337"/>
      <c r="H720" s="337"/>
      <c r="I720" s="322"/>
      <c r="J720" s="316"/>
      <c r="K720" s="316"/>
      <c r="L720" s="316"/>
      <c r="M720" s="316"/>
    </row>
    <row r="721" spans="1:13" ht="12">
      <c r="A721" s="322"/>
      <c r="B721" s="322"/>
      <c r="C721" s="337"/>
      <c r="D721" s="337"/>
      <c r="E721" s="337"/>
      <c r="F721" s="337"/>
      <c r="G721" s="337"/>
      <c r="H721" s="337"/>
      <c r="I721" s="322"/>
      <c r="J721" s="316"/>
      <c r="K721" s="316"/>
      <c r="L721" s="316"/>
      <c r="M721" s="316"/>
    </row>
    <row r="722" spans="1:13" ht="12">
      <c r="A722" s="322"/>
      <c r="B722" s="322"/>
      <c r="C722" s="337"/>
      <c r="D722" s="337"/>
      <c r="E722" s="337"/>
      <c r="F722" s="337"/>
      <c r="G722" s="337"/>
      <c r="H722" s="337"/>
      <c r="I722" s="322"/>
      <c r="J722" s="316"/>
      <c r="K722" s="316"/>
      <c r="L722" s="316"/>
      <c r="M722" s="316"/>
    </row>
    <row r="723" spans="1:13" ht="12">
      <c r="A723" s="322"/>
      <c r="B723" s="322"/>
      <c r="C723" s="337"/>
      <c r="D723" s="337"/>
      <c r="E723" s="337"/>
      <c r="F723" s="337"/>
      <c r="G723" s="337"/>
      <c r="H723" s="337"/>
      <c r="I723" s="322"/>
      <c r="J723" s="316"/>
      <c r="K723" s="316"/>
      <c r="L723" s="316"/>
      <c r="M723" s="316"/>
    </row>
    <row r="724" spans="1:13" ht="12">
      <c r="A724" s="322"/>
      <c r="B724" s="322"/>
      <c r="C724" s="337"/>
      <c r="D724" s="337"/>
      <c r="E724" s="337"/>
      <c r="F724" s="337"/>
      <c r="G724" s="337"/>
      <c r="H724" s="337"/>
      <c r="I724" s="322"/>
      <c r="J724" s="316"/>
      <c r="K724" s="316"/>
      <c r="L724" s="316"/>
      <c r="M724" s="316"/>
    </row>
    <row r="725" spans="1:13" ht="12">
      <c r="A725" s="322"/>
      <c r="B725" s="322"/>
      <c r="C725" s="337"/>
      <c r="D725" s="337"/>
      <c r="E725" s="337"/>
      <c r="F725" s="337"/>
      <c r="G725" s="337"/>
      <c r="H725" s="337"/>
      <c r="I725" s="322"/>
      <c r="J725" s="316"/>
      <c r="K725" s="316"/>
      <c r="L725" s="316"/>
      <c r="M725" s="316"/>
    </row>
    <row r="726" spans="1:13" ht="12">
      <c r="A726" s="322"/>
      <c r="B726" s="322"/>
      <c r="C726" s="337"/>
      <c r="D726" s="337"/>
      <c r="E726" s="337"/>
      <c r="F726" s="337"/>
      <c r="G726" s="337"/>
      <c r="H726" s="337"/>
      <c r="I726" s="322"/>
      <c r="J726" s="316"/>
      <c r="K726" s="316"/>
      <c r="L726" s="316"/>
      <c r="M726" s="316"/>
    </row>
    <row r="727" spans="1:13" ht="12">
      <c r="A727" s="322"/>
      <c r="B727" s="322"/>
      <c r="C727" s="337"/>
      <c r="D727" s="337"/>
      <c r="E727" s="337"/>
      <c r="F727" s="337"/>
      <c r="G727" s="337"/>
      <c r="H727" s="337"/>
      <c r="I727" s="322"/>
      <c r="J727" s="316"/>
      <c r="K727" s="316"/>
      <c r="L727" s="316"/>
      <c r="M727" s="316"/>
    </row>
    <row r="728" spans="1:13" ht="12">
      <c r="A728" s="322"/>
      <c r="B728" s="322"/>
      <c r="C728" s="337"/>
      <c r="D728" s="337"/>
      <c r="E728" s="337"/>
      <c r="F728" s="337"/>
      <c r="G728" s="337"/>
      <c r="H728" s="337"/>
      <c r="I728" s="322"/>
      <c r="J728" s="316"/>
      <c r="K728" s="316"/>
      <c r="L728" s="316"/>
      <c r="M728" s="316"/>
    </row>
    <row r="729" spans="1:13" ht="12">
      <c r="A729" s="322"/>
      <c r="B729" s="322"/>
      <c r="C729" s="337"/>
      <c r="D729" s="337"/>
      <c r="E729" s="337"/>
      <c r="F729" s="337"/>
      <c r="G729" s="337"/>
      <c r="H729" s="337"/>
      <c r="I729" s="322"/>
      <c r="J729" s="316"/>
      <c r="K729" s="316"/>
      <c r="L729" s="316"/>
      <c r="M729" s="316"/>
    </row>
    <row r="730" spans="1:13" ht="12">
      <c r="A730" s="322"/>
      <c r="B730" s="322"/>
      <c r="C730" s="337"/>
      <c r="D730" s="337"/>
      <c r="E730" s="337"/>
      <c r="F730" s="337"/>
      <c r="G730" s="337"/>
      <c r="H730" s="337"/>
      <c r="I730" s="322"/>
      <c r="J730" s="316"/>
      <c r="K730" s="316"/>
      <c r="L730" s="316"/>
      <c r="M730" s="316"/>
    </row>
    <row r="731" spans="1:13" ht="12">
      <c r="A731" s="322"/>
      <c r="B731" s="322"/>
      <c r="C731" s="337"/>
      <c r="D731" s="337"/>
      <c r="E731" s="337"/>
      <c r="F731" s="337"/>
      <c r="G731" s="337"/>
      <c r="H731" s="337"/>
      <c r="I731" s="322"/>
      <c r="J731" s="316"/>
      <c r="K731" s="316"/>
      <c r="L731" s="316"/>
      <c r="M731" s="316"/>
    </row>
    <row r="732" spans="1:13" ht="12">
      <c r="A732" s="322"/>
      <c r="B732" s="322"/>
      <c r="C732" s="337"/>
      <c r="D732" s="337"/>
      <c r="E732" s="337"/>
      <c r="F732" s="337"/>
      <c r="G732" s="337"/>
      <c r="H732" s="337"/>
      <c r="I732" s="322"/>
      <c r="J732" s="316"/>
      <c r="K732" s="316"/>
      <c r="L732" s="316"/>
      <c r="M732" s="316"/>
    </row>
    <row r="733" spans="1:13" ht="12">
      <c r="A733" s="322"/>
      <c r="B733" s="322"/>
      <c r="C733" s="337"/>
      <c r="D733" s="337"/>
      <c r="E733" s="337"/>
      <c r="F733" s="337"/>
      <c r="G733" s="337"/>
      <c r="H733" s="337"/>
      <c r="I733" s="322"/>
      <c r="J733" s="316"/>
      <c r="K733" s="316"/>
      <c r="L733" s="316"/>
      <c r="M733" s="316"/>
    </row>
    <row r="734" spans="1:13" ht="12">
      <c r="A734" s="322"/>
      <c r="B734" s="322"/>
      <c r="C734" s="337"/>
      <c r="D734" s="337"/>
      <c r="E734" s="337"/>
      <c r="F734" s="337"/>
      <c r="G734" s="337"/>
      <c r="H734" s="337"/>
      <c r="I734" s="322"/>
      <c r="J734" s="316"/>
      <c r="K734" s="316"/>
      <c r="L734" s="316"/>
      <c r="M734" s="316"/>
    </row>
    <row r="735" spans="1:13" ht="12">
      <c r="A735" s="322"/>
      <c r="B735" s="322"/>
      <c r="C735" s="337"/>
      <c r="D735" s="337"/>
      <c r="E735" s="337"/>
      <c r="F735" s="337"/>
      <c r="G735" s="337"/>
      <c r="H735" s="337"/>
      <c r="I735" s="322"/>
      <c r="J735" s="316"/>
      <c r="K735" s="316"/>
      <c r="L735" s="316"/>
      <c r="M735" s="316"/>
    </row>
    <row r="736" spans="1:13" ht="12">
      <c r="A736" s="322"/>
      <c r="B736" s="322"/>
      <c r="C736" s="337"/>
      <c r="D736" s="337"/>
      <c r="E736" s="337"/>
      <c r="F736" s="337"/>
      <c r="G736" s="337"/>
      <c r="H736" s="337"/>
      <c r="I736" s="322"/>
      <c r="J736" s="316"/>
      <c r="K736" s="316"/>
      <c r="L736" s="316"/>
      <c r="M736" s="316"/>
    </row>
    <row r="737" spans="1:13" ht="12">
      <c r="A737" s="322"/>
      <c r="B737" s="322"/>
      <c r="C737" s="337"/>
      <c r="D737" s="337"/>
      <c r="E737" s="337"/>
      <c r="F737" s="337"/>
      <c r="G737" s="337"/>
      <c r="H737" s="337"/>
      <c r="I737" s="322"/>
      <c r="J737" s="316"/>
      <c r="K737" s="316"/>
      <c r="L737" s="316"/>
      <c r="M737" s="316"/>
    </row>
    <row r="738" spans="1:13" ht="12">
      <c r="A738" s="322"/>
      <c r="B738" s="322"/>
      <c r="C738" s="337"/>
      <c r="D738" s="337"/>
      <c r="E738" s="337"/>
      <c r="F738" s="337"/>
      <c r="G738" s="337"/>
      <c r="H738" s="337"/>
      <c r="I738" s="322"/>
      <c r="J738" s="316"/>
      <c r="K738" s="316"/>
      <c r="L738" s="316"/>
      <c r="M738" s="316"/>
    </row>
    <row r="739" spans="1:13" ht="12">
      <c r="A739" s="322"/>
      <c r="B739" s="322"/>
      <c r="C739" s="337"/>
      <c r="D739" s="337"/>
      <c r="E739" s="337"/>
      <c r="F739" s="337"/>
      <c r="G739" s="337"/>
      <c r="H739" s="337"/>
      <c r="I739" s="322"/>
      <c r="J739" s="316"/>
      <c r="K739" s="316"/>
      <c r="L739" s="316"/>
      <c r="M739" s="316"/>
    </row>
    <row r="740" spans="1:13" ht="12">
      <c r="A740" s="322"/>
      <c r="B740" s="322"/>
      <c r="C740" s="337"/>
      <c r="D740" s="337"/>
      <c r="E740" s="337"/>
      <c r="F740" s="337"/>
      <c r="G740" s="337"/>
      <c r="H740" s="337"/>
      <c r="I740" s="322"/>
      <c r="J740" s="316"/>
      <c r="K740" s="316"/>
      <c r="L740" s="316"/>
      <c r="M740" s="316"/>
    </row>
    <row r="741" spans="1:13" ht="12">
      <c r="A741" s="322"/>
      <c r="B741" s="322"/>
      <c r="C741" s="337"/>
      <c r="D741" s="337"/>
      <c r="E741" s="337"/>
      <c r="F741" s="337"/>
      <c r="G741" s="337"/>
      <c r="H741" s="337"/>
      <c r="I741" s="322"/>
      <c r="J741" s="316"/>
      <c r="K741" s="316"/>
      <c r="L741" s="316"/>
      <c r="M741" s="316"/>
    </row>
    <row r="742" spans="1:13" ht="12">
      <c r="A742" s="322"/>
      <c r="B742" s="322"/>
      <c r="C742" s="337"/>
      <c r="D742" s="337"/>
      <c r="E742" s="337"/>
      <c r="F742" s="337"/>
      <c r="G742" s="337"/>
      <c r="H742" s="337"/>
      <c r="I742" s="322"/>
      <c r="J742" s="316"/>
      <c r="K742" s="316"/>
      <c r="L742" s="316"/>
      <c r="M742" s="316"/>
    </row>
    <row r="743" spans="1:13" ht="12">
      <c r="A743" s="322"/>
      <c r="B743" s="322"/>
      <c r="C743" s="337"/>
      <c r="D743" s="337"/>
      <c r="E743" s="337"/>
      <c r="F743" s="337"/>
      <c r="G743" s="337"/>
      <c r="H743" s="337"/>
      <c r="I743" s="322"/>
      <c r="J743" s="316"/>
      <c r="K743" s="316"/>
      <c r="L743" s="316"/>
      <c r="M743" s="316"/>
    </row>
    <row r="744" spans="1:13" ht="12">
      <c r="A744" s="322"/>
      <c r="B744" s="322"/>
      <c r="C744" s="337"/>
      <c r="D744" s="337"/>
      <c r="E744" s="337"/>
      <c r="F744" s="337"/>
      <c r="G744" s="337"/>
      <c r="H744" s="337"/>
      <c r="I744" s="322"/>
      <c r="J744" s="316"/>
      <c r="K744" s="316"/>
      <c r="L744" s="316"/>
      <c r="M744" s="316"/>
    </row>
    <row r="745" spans="1:13" ht="12">
      <c r="A745" s="322"/>
      <c r="B745" s="322"/>
      <c r="C745" s="337"/>
      <c r="D745" s="337"/>
      <c r="E745" s="337"/>
      <c r="F745" s="337"/>
      <c r="G745" s="337"/>
      <c r="H745" s="337"/>
      <c r="I745" s="322"/>
      <c r="J745" s="316"/>
      <c r="K745" s="316"/>
      <c r="L745" s="316"/>
      <c r="M745" s="316"/>
    </row>
    <row r="746" spans="1:13" ht="12">
      <c r="A746" s="322"/>
      <c r="B746" s="322"/>
      <c r="C746" s="337"/>
      <c r="D746" s="337"/>
      <c r="E746" s="337"/>
      <c r="F746" s="337"/>
      <c r="G746" s="337"/>
      <c r="H746" s="337"/>
      <c r="I746" s="322"/>
      <c r="J746" s="316"/>
      <c r="K746" s="316"/>
      <c r="L746" s="316"/>
      <c r="M746" s="316"/>
    </row>
    <row r="747" spans="1:13" ht="12">
      <c r="A747" s="322"/>
      <c r="B747" s="322"/>
      <c r="C747" s="337"/>
      <c r="D747" s="337"/>
      <c r="E747" s="337"/>
      <c r="F747" s="337"/>
      <c r="G747" s="337"/>
      <c r="H747" s="337"/>
      <c r="I747" s="322"/>
      <c r="J747" s="316"/>
      <c r="K747" s="316"/>
      <c r="L747" s="316"/>
      <c r="M747" s="316"/>
    </row>
    <row r="748" spans="1:13" ht="12">
      <c r="A748" s="322"/>
      <c r="B748" s="322"/>
      <c r="C748" s="337"/>
      <c r="D748" s="337"/>
      <c r="E748" s="337"/>
      <c r="F748" s="337"/>
      <c r="G748" s="337"/>
      <c r="H748" s="337"/>
      <c r="I748" s="322"/>
      <c r="J748" s="316"/>
      <c r="K748" s="316"/>
      <c r="L748" s="316"/>
      <c r="M748" s="316"/>
    </row>
    <row r="749" spans="1:13" ht="12">
      <c r="A749" s="322"/>
      <c r="B749" s="322"/>
      <c r="C749" s="337"/>
      <c r="D749" s="337"/>
      <c r="E749" s="337"/>
      <c r="F749" s="337"/>
      <c r="G749" s="337"/>
      <c r="H749" s="337"/>
      <c r="I749" s="322"/>
      <c r="J749" s="316"/>
      <c r="K749" s="316"/>
      <c r="L749" s="316"/>
      <c r="M749" s="316"/>
    </row>
    <row r="750" spans="1:13" ht="12">
      <c r="A750" s="322"/>
      <c r="B750" s="322"/>
      <c r="C750" s="337"/>
      <c r="D750" s="337"/>
      <c r="E750" s="337"/>
      <c r="F750" s="337"/>
      <c r="G750" s="337"/>
      <c r="H750" s="337"/>
      <c r="I750" s="322"/>
      <c r="J750" s="316"/>
      <c r="K750" s="316"/>
      <c r="L750" s="316"/>
      <c r="M750" s="316"/>
    </row>
    <row r="751" spans="1:13" ht="12">
      <c r="A751" s="322"/>
      <c r="B751" s="322"/>
      <c r="C751" s="337"/>
      <c r="D751" s="337"/>
      <c r="E751" s="337"/>
      <c r="F751" s="337"/>
      <c r="G751" s="337"/>
      <c r="H751" s="337"/>
      <c r="I751" s="322"/>
      <c r="J751" s="316"/>
      <c r="K751" s="316"/>
      <c r="L751" s="316"/>
      <c r="M751" s="316"/>
    </row>
    <row r="752" spans="1:13" ht="12">
      <c r="A752" s="322"/>
      <c r="B752" s="322"/>
      <c r="C752" s="337"/>
      <c r="D752" s="337"/>
      <c r="E752" s="337"/>
      <c r="F752" s="337"/>
      <c r="G752" s="337"/>
      <c r="H752" s="337"/>
      <c r="I752" s="322"/>
      <c r="J752" s="316"/>
      <c r="K752" s="316"/>
      <c r="L752" s="316"/>
      <c r="M752" s="316"/>
    </row>
    <row r="753" spans="1:9" ht="12">
      <c r="A753" s="322"/>
      <c r="B753" s="322"/>
      <c r="C753" s="337"/>
      <c r="D753" s="337"/>
      <c r="E753" s="337"/>
      <c r="F753" s="337"/>
      <c r="G753" s="337"/>
      <c r="H753" s="337"/>
      <c r="I753" s="322"/>
    </row>
    <row r="754" ht="12">
      <c r="A754" s="322"/>
    </row>
  </sheetData>
  <sheetProtection password="CC3D" sheet="1" formatCells="0" formatColumns="0" insertColumns="0" insertRows="0"/>
  <mergeCells count="743">
    <mergeCell ref="C752:H752"/>
    <mergeCell ref="C753:H753"/>
    <mergeCell ref="C746:H746"/>
    <mergeCell ref="C747:H747"/>
    <mergeCell ref="C748:H748"/>
    <mergeCell ref="C749:H749"/>
    <mergeCell ref="C740:H740"/>
    <mergeCell ref="C741:H741"/>
    <mergeCell ref="C742:H742"/>
    <mergeCell ref="C743:H743"/>
    <mergeCell ref="C744:H744"/>
    <mergeCell ref="C745:H745"/>
    <mergeCell ref="C732:H732"/>
    <mergeCell ref="C733:H733"/>
    <mergeCell ref="C734:H734"/>
    <mergeCell ref="C735:H735"/>
    <mergeCell ref="C750:H750"/>
    <mergeCell ref="C751:H751"/>
    <mergeCell ref="C736:H736"/>
    <mergeCell ref="C737:H737"/>
    <mergeCell ref="C738:H738"/>
    <mergeCell ref="C739:H739"/>
    <mergeCell ref="C726:H726"/>
    <mergeCell ref="C727:H727"/>
    <mergeCell ref="C728:H728"/>
    <mergeCell ref="C729:H729"/>
    <mergeCell ref="C730:H730"/>
    <mergeCell ref="C731:H731"/>
    <mergeCell ref="C720:H720"/>
    <mergeCell ref="C721:H721"/>
    <mergeCell ref="C722:H722"/>
    <mergeCell ref="C723:H723"/>
    <mergeCell ref="C724:H724"/>
    <mergeCell ref="C725:H725"/>
    <mergeCell ref="C714:H714"/>
    <mergeCell ref="C715:H715"/>
    <mergeCell ref="C716:H716"/>
    <mergeCell ref="C717:H717"/>
    <mergeCell ref="C718:H718"/>
    <mergeCell ref="C719:H719"/>
    <mergeCell ref="C708:H708"/>
    <mergeCell ref="C709:H709"/>
    <mergeCell ref="C710:H710"/>
    <mergeCell ref="C711:H711"/>
    <mergeCell ref="C712:H712"/>
    <mergeCell ref="C713:H713"/>
    <mergeCell ref="C702:H702"/>
    <mergeCell ref="C703:H703"/>
    <mergeCell ref="C704:H704"/>
    <mergeCell ref="C705:H705"/>
    <mergeCell ref="C706:H706"/>
    <mergeCell ref="C707:H707"/>
    <mergeCell ref="C696:H696"/>
    <mergeCell ref="C697:H697"/>
    <mergeCell ref="C698:H698"/>
    <mergeCell ref="C699:H699"/>
    <mergeCell ref="C700:H700"/>
    <mergeCell ref="C701:H701"/>
    <mergeCell ref="C690:H690"/>
    <mergeCell ref="C691:H691"/>
    <mergeCell ref="C692:H692"/>
    <mergeCell ref="C693:H693"/>
    <mergeCell ref="C694:H694"/>
    <mergeCell ref="C695:H695"/>
    <mergeCell ref="C684:H684"/>
    <mergeCell ref="C685:H685"/>
    <mergeCell ref="C686:H686"/>
    <mergeCell ref="C687:H687"/>
    <mergeCell ref="C688:H688"/>
    <mergeCell ref="C689:H689"/>
    <mergeCell ref="C678:H678"/>
    <mergeCell ref="C679:H679"/>
    <mergeCell ref="C680:H680"/>
    <mergeCell ref="C681:H681"/>
    <mergeCell ref="C682:H682"/>
    <mergeCell ref="C683:H683"/>
    <mergeCell ref="C672:H672"/>
    <mergeCell ref="C673:H673"/>
    <mergeCell ref="C674:H674"/>
    <mergeCell ref="C675:H675"/>
    <mergeCell ref="C676:H676"/>
    <mergeCell ref="C677:H677"/>
    <mergeCell ref="C666:H666"/>
    <mergeCell ref="C667:H667"/>
    <mergeCell ref="C668:H668"/>
    <mergeCell ref="C669:H669"/>
    <mergeCell ref="C670:H670"/>
    <mergeCell ref="C671:H671"/>
    <mergeCell ref="C660:H660"/>
    <mergeCell ref="C661:H661"/>
    <mergeCell ref="C662:H662"/>
    <mergeCell ref="C663:H663"/>
    <mergeCell ref="C664:H664"/>
    <mergeCell ref="C665:H665"/>
    <mergeCell ref="C654:H654"/>
    <mergeCell ref="C655:H655"/>
    <mergeCell ref="C656:H656"/>
    <mergeCell ref="C657:H657"/>
    <mergeCell ref="C658:H658"/>
    <mergeCell ref="C659:H659"/>
    <mergeCell ref="C648:H648"/>
    <mergeCell ref="C649:H649"/>
    <mergeCell ref="C650:H650"/>
    <mergeCell ref="C651:H651"/>
    <mergeCell ref="C652:H652"/>
    <mergeCell ref="C653:H653"/>
    <mergeCell ref="C642:H642"/>
    <mergeCell ref="C643:H643"/>
    <mergeCell ref="C644:H644"/>
    <mergeCell ref="C645:H645"/>
    <mergeCell ref="C646:H646"/>
    <mergeCell ref="C647:H647"/>
    <mergeCell ref="C636:H636"/>
    <mergeCell ref="C637:H637"/>
    <mergeCell ref="C638:H638"/>
    <mergeCell ref="C639:H639"/>
    <mergeCell ref="C640:H640"/>
    <mergeCell ref="C641:H641"/>
    <mergeCell ref="C630:H630"/>
    <mergeCell ref="C631:H631"/>
    <mergeCell ref="C632:H632"/>
    <mergeCell ref="C633:H633"/>
    <mergeCell ref="C634:H634"/>
    <mergeCell ref="C635:H635"/>
    <mergeCell ref="C624:H624"/>
    <mergeCell ref="C625:H625"/>
    <mergeCell ref="C626:H626"/>
    <mergeCell ref="C627:H627"/>
    <mergeCell ref="C628:H628"/>
    <mergeCell ref="C629:H629"/>
    <mergeCell ref="C618:H618"/>
    <mergeCell ref="C619:H619"/>
    <mergeCell ref="C620:H620"/>
    <mergeCell ref="C621:H621"/>
    <mergeCell ref="C622:H622"/>
    <mergeCell ref="C623:H623"/>
    <mergeCell ref="C612:H612"/>
    <mergeCell ref="C613:H613"/>
    <mergeCell ref="C614:H614"/>
    <mergeCell ref="C615:H615"/>
    <mergeCell ref="C616:H616"/>
    <mergeCell ref="C617:H617"/>
    <mergeCell ref="C606:H606"/>
    <mergeCell ref="C607:H607"/>
    <mergeCell ref="C608:H608"/>
    <mergeCell ref="C609:H609"/>
    <mergeCell ref="C610:H610"/>
    <mergeCell ref="C611:H611"/>
    <mergeCell ref="C600:H600"/>
    <mergeCell ref="C601:H601"/>
    <mergeCell ref="C602:H602"/>
    <mergeCell ref="C603:H603"/>
    <mergeCell ref="C604:H604"/>
    <mergeCell ref="C605:H605"/>
    <mergeCell ref="C594:H594"/>
    <mergeCell ref="C595:H595"/>
    <mergeCell ref="C596:H596"/>
    <mergeCell ref="C597:H597"/>
    <mergeCell ref="C598:H598"/>
    <mergeCell ref="C599:H599"/>
    <mergeCell ref="C588:H588"/>
    <mergeCell ref="C589:H589"/>
    <mergeCell ref="C590:H590"/>
    <mergeCell ref="C591:H591"/>
    <mergeCell ref="C592:H592"/>
    <mergeCell ref="C593:H593"/>
    <mergeCell ref="C582:H582"/>
    <mergeCell ref="C583:H583"/>
    <mergeCell ref="C584:H584"/>
    <mergeCell ref="C585:H585"/>
    <mergeCell ref="C586:H586"/>
    <mergeCell ref="C587:H587"/>
    <mergeCell ref="C576:H576"/>
    <mergeCell ref="C577:H577"/>
    <mergeCell ref="C578:H578"/>
    <mergeCell ref="C579:H579"/>
    <mergeCell ref="C580:H580"/>
    <mergeCell ref="C581:H581"/>
    <mergeCell ref="C570:H570"/>
    <mergeCell ref="C571:H571"/>
    <mergeCell ref="C572:H572"/>
    <mergeCell ref="C573:H573"/>
    <mergeCell ref="C574:H574"/>
    <mergeCell ref="C575:H575"/>
    <mergeCell ref="C564:H564"/>
    <mergeCell ref="C565:H565"/>
    <mergeCell ref="C566:H566"/>
    <mergeCell ref="C567:H567"/>
    <mergeCell ref="C568:H568"/>
    <mergeCell ref="C569:H569"/>
    <mergeCell ref="C558:H558"/>
    <mergeCell ref="C559:H559"/>
    <mergeCell ref="C560:H560"/>
    <mergeCell ref="C561:H561"/>
    <mergeCell ref="C562:H562"/>
    <mergeCell ref="C563:H563"/>
    <mergeCell ref="C552:H552"/>
    <mergeCell ref="C553:H553"/>
    <mergeCell ref="C554:H554"/>
    <mergeCell ref="C555:H555"/>
    <mergeCell ref="C556:H556"/>
    <mergeCell ref="C557:H557"/>
    <mergeCell ref="C546:H546"/>
    <mergeCell ref="C547:H547"/>
    <mergeCell ref="C548:H548"/>
    <mergeCell ref="C549:H549"/>
    <mergeCell ref="C550:H550"/>
    <mergeCell ref="C551:H551"/>
    <mergeCell ref="C540:H540"/>
    <mergeCell ref="C541:H541"/>
    <mergeCell ref="C542:H542"/>
    <mergeCell ref="C543:H543"/>
    <mergeCell ref="C544:H544"/>
    <mergeCell ref="C545:H545"/>
    <mergeCell ref="C534:H534"/>
    <mergeCell ref="C535:H535"/>
    <mergeCell ref="C536:H536"/>
    <mergeCell ref="C537:H537"/>
    <mergeCell ref="C538:H538"/>
    <mergeCell ref="C539:H539"/>
    <mergeCell ref="C528:H528"/>
    <mergeCell ref="C529:H529"/>
    <mergeCell ref="C530:H530"/>
    <mergeCell ref="C531:H531"/>
    <mergeCell ref="C532:H532"/>
    <mergeCell ref="C533:H533"/>
    <mergeCell ref="C522:H522"/>
    <mergeCell ref="C523:H523"/>
    <mergeCell ref="C524:H524"/>
    <mergeCell ref="C525:H525"/>
    <mergeCell ref="C526:H526"/>
    <mergeCell ref="C527:H527"/>
    <mergeCell ref="C516:H516"/>
    <mergeCell ref="C517:H517"/>
    <mergeCell ref="C518:H518"/>
    <mergeCell ref="C519:H519"/>
    <mergeCell ref="C520:H520"/>
    <mergeCell ref="C521:H521"/>
    <mergeCell ref="C510:H510"/>
    <mergeCell ref="C511:H511"/>
    <mergeCell ref="C512:H512"/>
    <mergeCell ref="C513:H513"/>
    <mergeCell ref="C514:H514"/>
    <mergeCell ref="C515:H515"/>
    <mergeCell ref="C504:H504"/>
    <mergeCell ref="C505:H505"/>
    <mergeCell ref="C506:H506"/>
    <mergeCell ref="C507:H507"/>
    <mergeCell ref="C508:H508"/>
    <mergeCell ref="C509:H509"/>
    <mergeCell ref="C498:H498"/>
    <mergeCell ref="C499:H499"/>
    <mergeCell ref="C500:H500"/>
    <mergeCell ref="C501:H501"/>
    <mergeCell ref="C502:H502"/>
    <mergeCell ref="C503:H503"/>
    <mergeCell ref="C492:H492"/>
    <mergeCell ref="C493:H493"/>
    <mergeCell ref="C494:H494"/>
    <mergeCell ref="C495:H495"/>
    <mergeCell ref="C496:H496"/>
    <mergeCell ref="C497:H497"/>
    <mergeCell ref="C486:H486"/>
    <mergeCell ref="C487:H487"/>
    <mergeCell ref="C488:H488"/>
    <mergeCell ref="C489:H489"/>
    <mergeCell ref="C490:H490"/>
    <mergeCell ref="C491:H491"/>
    <mergeCell ref="C480:H480"/>
    <mergeCell ref="C481:H481"/>
    <mergeCell ref="C482:H482"/>
    <mergeCell ref="C483:H483"/>
    <mergeCell ref="C484:H484"/>
    <mergeCell ref="C485:H485"/>
    <mergeCell ref="C474:H474"/>
    <mergeCell ref="C475:H475"/>
    <mergeCell ref="C476:H476"/>
    <mergeCell ref="C477:H477"/>
    <mergeCell ref="C478:H478"/>
    <mergeCell ref="C479:H479"/>
    <mergeCell ref="C468:H468"/>
    <mergeCell ref="C469:H469"/>
    <mergeCell ref="C470:H470"/>
    <mergeCell ref="C471:H471"/>
    <mergeCell ref="C472:H472"/>
    <mergeCell ref="C473:H473"/>
    <mergeCell ref="C462:H462"/>
    <mergeCell ref="C463:H463"/>
    <mergeCell ref="C464:H464"/>
    <mergeCell ref="C465:H465"/>
    <mergeCell ref="C466:H466"/>
    <mergeCell ref="C467:H467"/>
    <mergeCell ref="C456:H456"/>
    <mergeCell ref="C457:H457"/>
    <mergeCell ref="C458:H458"/>
    <mergeCell ref="C459:H459"/>
    <mergeCell ref="C460:H460"/>
    <mergeCell ref="C461:H461"/>
    <mergeCell ref="C450:H450"/>
    <mergeCell ref="C451:H451"/>
    <mergeCell ref="C452:H452"/>
    <mergeCell ref="C453:H453"/>
    <mergeCell ref="C454:H454"/>
    <mergeCell ref="C455:H455"/>
    <mergeCell ref="C444:H444"/>
    <mergeCell ref="C445:H445"/>
    <mergeCell ref="C446:H446"/>
    <mergeCell ref="C447:H447"/>
    <mergeCell ref="C448:H448"/>
    <mergeCell ref="C449:H449"/>
    <mergeCell ref="C438:H438"/>
    <mergeCell ref="C439:H439"/>
    <mergeCell ref="C440:H440"/>
    <mergeCell ref="C441:H441"/>
    <mergeCell ref="C442:H442"/>
    <mergeCell ref="C443:H443"/>
    <mergeCell ref="C432:H432"/>
    <mergeCell ref="C433:H433"/>
    <mergeCell ref="C434:H434"/>
    <mergeCell ref="C435:H435"/>
    <mergeCell ref="C436:H436"/>
    <mergeCell ref="C437:H437"/>
    <mergeCell ref="C426:H426"/>
    <mergeCell ref="C427:H427"/>
    <mergeCell ref="C428:H428"/>
    <mergeCell ref="C429:H429"/>
    <mergeCell ref="C430:H430"/>
    <mergeCell ref="C431:H431"/>
    <mergeCell ref="C420:H420"/>
    <mergeCell ref="C421:H421"/>
    <mergeCell ref="C422:H422"/>
    <mergeCell ref="C423:H423"/>
    <mergeCell ref="C424:H424"/>
    <mergeCell ref="C425:H425"/>
    <mergeCell ref="C414:H414"/>
    <mergeCell ref="C415:H415"/>
    <mergeCell ref="C416:H416"/>
    <mergeCell ref="C417:H417"/>
    <mergeCell ref="C418:H418"/>
    <mergeCell ref="C419:H419"/>
    <mergeCell ref="C408:H408"/>
    <mergeCell ref="C409:H409"/>
    <mergeCell ref="C410:H410"/>
    <mergeCell ref="C411:H411"/>
    <mergeCell ref="C412:H412"/>
    <mergeCell ref="C413:H413"/>
    <mergeCell ref="C402:H402"/>
    <mergeCell ref="C403:H403"/>
    <mergeCell ref="C404:H404"/>
    <mergeCell ref="C405:H405"/>
    <mergeCell ref="C406:H406"/>
    <mergeCell ref="C407:H407"/>
    <mergeCell ref="C396:H396"/>
    <mergeCell ref="C397:H397"/>
    <mergeCell ref="C398:H398"/>
    <mergeCell ref="C399:H399"/>
    <mergeCell ref="C400:H400"/>
    <mergeCell ref="C401:H401"/>
    <mergeCell ref="C390:H390"/>
    <mergeCell ref="C391:H391"/>
    <mergeCell ref="C392:H392"/>
    <mergeCell ref="C393:H393"/>
    <mergeCell ref="C394:H394"/>
    <mergeCell ref="C395:H395"/>
    <mergeCell ref="C384:H384"/>
    <mergeCell ref="C385:H385"/>
    <mergeCell ref="C386:H386"/>
    <mergeCell ref="C387:H387"/>
    <mergeCell ref="C388:H388"/>
    <mergeCell ref="C389:H389"/>
    <mergeCell ref="C378:H378"/>
    <mergeCell ref="C379:H379"/>
    <mergeCell ref="C380:H380"/>
    <mergeCell ref="C381:H381"/>
    <mergeCell ref="C382:H382"/>
    <mergeCell ref="C383:H383"/>
    <mergeCell ref="C372:H372"/>
    <mergeCell ref="C373:H373"/>
    <mergeCell ref="C374:H374"/>
    <mergeCell ref="C375:H375"/>
    <mergeCell ref="C376:H376"/>
    <mergeCell ref="C377:H377"/>
    <mergeCell ref="C366:H366"/>
    <mergeCell ref="C367:H367"/>
    <mergeCell ref="C368:H368"/>
    <mergeCell ref="C369:H369"/>
    <mergeCell ref="C370:H370"/>
    <mergeCell ref="C371:H371"/>
    <mergeCell ref="C360:H360"/>
    <mergeCell ref="C361:H361"/>
    <mergeCell ref="C362:H362"/>
    <mergeCell ref="C363:H363"/>
    <mergeCell ref="C364:H364"/>
    <mergeCell ref="C365:H365"/>
    <mergeCell ref="C354:H354"/>
    <mergeCell ref="C355:H355"/>
    <mergeCell ref="C356:H356"/>
    <mergeCell ref="C357:H357"/>
    <mergeCell ref="C358:H358"/>
    <mergeCell ref="C359:H359"/>
    <mergeCell ref="C348:H348"/>
    <mergeCell ref="C349:H349"/>
    <mergeCell ref="C350:H350"/>
    <mergeCell ref="C351:H351"/>
    <mergeCell ref="C352:H352"/>
    <mergeCell ref="C353:H353"/>
    <mergeCell ref="C342:H342"/>
    <mergeCell ref="C343:H343"/>
    <mergeCell ref="C344:H344"/>
    <mergeCell ref="C345:H345"/>
    <mergeCell ref="C346:H346"/>
    <mergeCell ref="C347:H347"/>
    <mergeCell ref="C336:H336"/>
    <mergeCell ref="C337:H337"/>
    <mergeCell ref="C338:H338"/>
    <mergeCell ref="C339:H339"/>
    <mergeCell ref="C340:H340"/>
    <mergeCell ref="C341:H341"/>
    <mergeCell ref="C330:H330"/>
    <mergeCell ref="C331:H331"/>
    <mergeCell ref="C332:H332"/>
    <mergeCell ref="C333:H333"/>
    <mergeCell ref="C334:H334"/>
    <mergeCell ref="C335:H335"/>
    <mergeCell ref="C324:H324"/>
    <mergeCell ref="C325:H325"/>
    <mergeCell ref="C326:H326"/>
    <mergeCell ref="C327:H327"/>
    <mergeCell ref="C328:H328"/>
    <mergeCell ref="C329:H329"/>
    <mergeCell ref="C318:H318"/>
    <mergeCell ref="C319:H319"/>
    <mergeCell ref="C320:H320"/>
    <mergeCell ref="C321:H321"/>
    <mergeCell ref="C322:H322"/>
    <mergeCell ref="C323:H323"/>
    <mergeCell ref="C312:H312"/>
    <mergeCell ref="C313:H313"/>
    <mergeCell ref="C314:H314"/>
    <mergeCell ref="C315:H315"/>
    <mergeCell ref="C316:H316"/>
    <mergeCell ref="C317:H317"/>
    <mergeCell ref="C306:H306"/>
    <mergeCell ref="C307:H307"/>
    <mergeCell ref="C308:H308"/>
    <mergeCell ref="C309:H309"/>
    <mergeCell ref="C310:H310"/>
    <mergeCell ref="C311:H311"/>
    <mergeCell ref="C300:H300"/>
    <mergeCell ref="C301:H301"/>
    <mergeCell ref="C302:H302"/>
    <mergeCell ref="C303:H303"/>
    <mergeCell ref="C304:H304"/>
    <mergeCell ref="C305:H305"/>
    <mergeCell ref="C294:H294"/>
    <mergeCell ref="C295:H295"/>
    <mergeCell ref="C296:H296"/>
    <mergeCell ref="C297:H297"/>
    <mergeCell ref="C298:H298"/>
    <mergeCell ref="C299:H299"/>
    <mergeCell ref="C288:H288"/>
    <mergeCell ref="C289:H289"/>
    <mergeCell ref="C290:H290"/>
    <mergeCell ref="C291:H291"/>
    <mergeCell ref="C292:H292"/>
    <mergeCell ref="C293:H293"/>
    <mergeCell ref="C282:H282"/>
    <mergeCell ref="C283:H283"/>
    <mergeCell ref="C284:H284"/>
    <mergeCell ref="C285:H285"/>
    <mergeCell ref="C286:H286"/>
    <mergeCell ref="C287:H287"/>
    <mergeCell ref="C276:H276"/>
    <mergeCell ref="C277:H277"/>
    <mergeCell ref="C278:H278"/>
    <mergeCell ref="C279:H279"/>
    <mergeCell ref="C280:H280"/>
    <mergeCell ref="C281:H281"/>
    <mergeCell ref="C270:H270"/>
    <mergeCell ref="C271:H271"/>
    <mergeCell ref="C272:H272"/>
    <mergeCell ref="C273:H273"/>
    <mergeCell ref="C274:H274"/>
    <mergeCell ref="C275:H275"/>
    <mergeCell ref="C264:H264"/>
    <mergeCell ref="C265:H265"/>
    <mergeCell ref="C266:H266"/>
    <mergeCell ref="C267:H267"/>
    <mergeCell ref="C268:H268"/>
    <mergeCell ref="C269:H269"/>
    <mergeCell ref="C258:H258"/>
    <mergeCell ref="C259:H259"/>
    <mergeCell ref="C260:H260"/>
    <mergeCell ref="C261:H261"/>
    <mergeCell ref="C262:H262"/>
    <mergeCell ref="C263:H263"/>
    <mergeCell ref="C252:H252"/>
    <mergeCell ref="C253:H253"/>
    <mergeCell ref="C254:H254"/>
    <mergeCell ref="C255:H255"/>
    <mergeCell ref="C256:H256"/>
    <mergeCell ref="C257:H257"/>
    <mergeCell ref="C246:H246"/>
    <mergeCell ref="C247:H247"/>
    <mergeCell ref="C248:H248"/>
    <mergeCell ref="C249:H249"/>
    <mergeCell ref="C250:H250"/>
    <mergeCell ref="C251:H251"/>
    <mergeCell ref="C240:H240"/>
    <mergeCell ref="C241:H241"/>
    <mergeCell ref="C242:H242"/>
    <mergeCell ref="C243:H243"/>
    <mergeCell ref="C244:H244"/>
    <mergeCell ref="C245:H245"/>
    <mergeCell ref="C234:H234"/>
    <mergeCell ref="C235:H235"/>
    <mergeCell ref="C236:H236"/>
    <mergeCell ref="C237:H237"/>
    <mergeCell ref="C238:H238"/>
    <mergeCell ref="C239:H239"/>
    <mergeCell ref="C228:H228"/>
    <mergeCell ref="C229:H229"/>
    <mergeCell ref="C230:H230"/>
    <mergeCell ref="C231:H231"/>
    <mergeCell ref="C232:H232"/>
    <mergeCell ref="C233:H233"/>
    <mergeCell ref="C222:H222"/>
    <mergeCell ref="C223:H223"/>
    <mergeCell ref="C224:H224"/>
    <mergeCell ref="C225:H225"/>
    <mergeCell ref="C226:H226"/>
    <mergeCell ref="C227:H227"/>
    <mergeCell ref="C216:H216"/>
    <mergeCell ref="C217:H217"/>
    <mergeCell ref="C218:H218"/>
    <mergeCell ref="C219:H219"/>
    <mergeCell ref="C220:H220"/>
    <mergeCell ref="C221:H221"/>
    <mergeCell ref="C210:H210"/>
    <mergeCell ref="C211:H211"/>
    <mergeCell ref="C212:H212"/>
    <mergeCell ref="C213:H213"/>
    <mergeCell ref="C214:H214"/>
    <mergeCell ref="C215:H215"/>
    <mergeCell ref="C204:H204"/>
    <mergeCell ref="C205:H205"/>
    <mergeCell ref="C206:H206"/>
    <mergeCell ref="C207:H207"/>
    <mergeCell ref="C208:H208"/>
    <mergeCell ref="C209:H209"/>
    <mergeCell ref="C198:H198"/>
    <mergeCell ref="C199:H199"/>
    <mergeCell ref="C200:H200"/>
    <mergeCell ref="C201:H201"/>
    <mergeCell ref="C202:H202"/>
    <mergeCell ref="C203:H203"/>
    <mergeCell ref="C192:H192"/>
    <mergeCell ref="C193:H193"/>
    <mergeCell ref="C194:H194"/>
    <mergeCell ref="C195:H195"/>
    <mergeCell ref="C196:H196"/>
    <mergeCell ref="C197:H197"/>
    <mergeCell ref="C186:H186"/>
    <mergeCell ref="C187:H187"/>
    <mergeCell ref="C188:H188"/>
    <mergeCell ref="C189:H189"/>
    <mergeCell ref="C190:H190"/>
    <mergeCell ref="C191:H191"/>
    <mergeCell ref="C180:H180"/>
    <mergeCell ref="C181:H181"/>
    <mergeCell ref="C182:H182"/>
    <mergeCell ref="C183:H183"/>
    <mergeCell ref="C184:H184"/>
    <mergeCell ref="C185:H185"/>
    <mergeCell ref="C174:H174"/>
    <mergeCell ref="C175:H175"/>
    <mergeCell ref="C176:H176"/>
    <mergeCell ref="C177:H177"/>
    <mergeCell ref="C178:H178"/>
    <mergeCell ref="C179:H179"/>
    <mergeCell ref="C168:H168"/>
    <mergeCell ref="C169:H169"/>
    <mergeCell ref="C170:H170"/>
    <mergeCell ref="C171:H171"/>
    <mergeCell ref="C172:H172"/>
    <mergeCell ref="C173:H173"/>
    <mergeCell ref="C162:H162"/>
    <mergeCell ref="C163:H163"/>
    <mergeCell ref="C164:H164"/>
    <mergeCell ref="C165:H165"/>
    <mergeCell ref="C166:H166"/>
    <mergeCell ref="C167:H167"/>
    <mergeCell ref="C156:H156"/>
    <mergeCell ref="C157:H157"/>
    <mergeCell ref="C158:H158"/>
    <mergeCell ref="C159:H159"/>
    <mergeCell ref="C160:H160"/>
    <mergeCell ref="C161:H161"/>
    <mergeCell ref="C150:H150"/>
    <mergeCell ref="C151:H151"/>
    <mergeCell ref="C152:H152"/>
    <mergeCell ref="C153:H153"/>
    <mergeCell ref="C154:H154"/>
    <mergeCell ref="C155:H155"/>
    <mergeCell ref="C144:H144"/>
    <mergeCell ref="C145:H145"/>
    <mergeCell ref="C146:H146"/>
    <mergeCell ref="C147:H147"/>
    <mergeCell ref="C148:H148"/>
    <mergeCell ref="C149:H149"/>
    <mergeCell ref="C138:H138"/>
    <mergeCell ref="C139:H139"/>
    <mergeCell ref="C140:H140"/>
    <mergeCell ref="C141:H141"/>
    <mergeCell ref="C142:H142"/>
    <mergeCell ref="C143:H143"/>
    <mergeCell ref="C132:H132"/>
    <mergeCell ref="C133:H133"/>
    <mergeCell ref="C134:H134"/>
    <mergeCell ref="C135:H135"/>
    <mergeCell ref="C136:H136"/>
    <mergeCell ref="C137:H137"/>
    <mergeCell ref="C126:H126"/>
    <mergeCell ref="C127:H127"/>
    <mergeCell ref="C128:H128"/>
    <mergeCell ref="C129:H129"/>
    <mergeCell ref="C130:H130"/>
    <mergeCell ref="C131:H131"/>
    <mergeCell ref="C120:H120"/>
    <mergeCell ref="C121:H121"/>
    <mergeCell ref="C122:H122"/>
    <mergeCell ref="C123:H123"/>
    <mergeCell ref="C124:H124"/>
    <mergeCell ref="C125:H125"/>
    <mergeCell ref="C114:H114"/>
    <mergeCell ref="C115:H115"/>
    <mergeCell ref="C116:H116"/>
    <mergeCell ref="C117:H117"/>
    <mergeCell ref="C118:H118"/>
    <mergeCell ref="C119:H119"/>
    <mergeCell ref="C108:H108"/>
    <mergeCell ref="C109:H109"/>
    <mergeCell ref="C110:H110"/>
    <mergeCell ref="C111:H111"/>
    <mergeCell ref="C112:H112"/>
    <mergeCell ref="C113:H113"/>
    <mergeCell ref="C102:H102"/>
    <mergeCell ref="C103:H103"/>
    <mergeCell ref="C104:H104"/>
    <mergeCell ref="C105:H105"/>
    <mergeCell ref="C106:H106"/>
    <mergeCell ref="C107:H107"/>
    <mergeCell ref="C96:H96"/>
    <mergeCell ref="C97:H97"/>
    <mergeCell ref="C98:H98"/>
    <mergeCell ref="C99:H99"/>
    <mergeCell ref="C100:H100"/>
    <mergeCell ref="C101:H101"/>
    <mergeCell ref="C89:H89"/>
    <mergeCell ref="C90:H90"/>
    <mergeCell ref="C91:H91"/>
    <mergeCell ref="C92:H92"/>
    <mergeCell ref="C93:H93"/>
    <mergeCell ref="C94:H94"/>
    <mergeCell ref="C82:H82"/>
    <mergeCell ref="C83:H83"/>
    <mergeCell ref="C84:H84"/>
    <mergeCell ref="C85:H85"/>
    <mergeCell ref="C86:H86"/>
    <mergeCell ref="C87:H88"/>
    <mergeCell ref="C75:H75"/>
    <mergeCell ref="C76:H77"/>
    <mergeCell ref="C78:H78"/>
    <mergeCell ref="C79:H79"/>
    <mergeCell ref="C80:H80"/>
    <mergeCell ref="C81:H81"/>
    <mergeCell ref="C66:H66"/>
    <mergeCell ref="C69:H69"/>
    <mergeCell ref="C70:H70"/>
    <mergeCell ref="C71:H71"/>
    <mergeCell ref="C72:H72"/>
    <mergeCell ref="C73:H74"/>
    <mergeCell ref="C59:H59"/>
    <mergeCell ref="C60:H60"/>
    <mergeCell ref="C61:H61"/>
    <mergeCell ref="C62:H62"/>
    <mergeCell ref="C63:H63"/>
    <mergeCell ref="C64:H65"/>
    <mergeCell ref="C51:H52"/>
    <mergeCell ref="C53:H53"/>
    <mergeCell ref="C54:H54"/>
    <mergeCell ref="C55:H55"/>
    <mergeCell ref="C56:H57"/>
    <mergeCell ref="C58:H58"/>
    <mergeCell ref="C45:H45"/>
    <mergeCell ref="C46:H46"/>
    <mergeCell ref="C47:H47"/>
    <mergeCell ref="C48:H48"/>
    <mergeCell ref="C49:H49"/>
    <mergeCell ref="C50:H50"/>
    <mergeCell ref="C37:H37"/>
    <mergeCell ref="C38:H38"/>
    <mergeCell ref="C41:H41"/>
    <mergeCell ref="C42:H42"/>
    <mergeCell ref="C43:H43"/>
    <mergeCell ref="C44:H44"/>
    <mergeCell ref="C30:H31"/>
    <mergeCell ref="C32:H32"/>
    <mergeCell ref="C33:H33"/>
    <mergeCell ref="C34:H34"/>
    <mergeCell ref="C35:H35"/>
    <mergeCell ref="C36:H36"/>
    <mergeCell ref="C21:H22"/>
    <mergeCell ref="C23:H25"/>
    <mergeCell ref="C26:H26"/>
    <mergeCell ref="C27:H27"/>
    <mergeCell ref="C28:H28"/>
    <mergeCell ref="C29:H29"/>
    <mergeCell ref="C13:H13"/>
    <mergeCell ref="A14:H14"/>
    <mergeCell ref="C18:H18"/>
    <mergeCell ref="C19:H19"/>
    <mergeCell ref="J19:L19"/>
    <mergeCell ref="C20:H20"/>
    <mergeCell ref="J20:L20"/>
    <mergeCell ref="A16:M17"/>
    <mergeCell ref="C8:I8"/>
    <mergeCell ref="C9:I9"/>
    <mergeCell ref="C10:I10"/>
    <mergeCell ref="C11:I11"/>
    <mergeCell ref="C12:I12"/>
    <mergeCell ref="A6:A7"/>
    <mergeCell ref="B6:B7"/>
    <mergeCell ref="C6:I7"/>
    <mergeCell ref="J6:J7"/>
    <mergeCell ref="K6:K7"/>
    <mergeCell ref="L6:M6"/>
    <mergeCell ref="A1:M2"/>
    <mergeCell ref="K3:M3"/>
    <mergeCell ref="K4:M4"/>
    <mergeCell ref="A5:M5"/>
    <mergeCell ref="B3:J3"/>
    <mergeCell ref="B4:J4"/>
  </mergeCells>
  <printOptions horizontalCentered="1"/>
  <pageMargins left="0.3937007874015748" right="0.3937007874015748" top="0.4330708661417323" bottom="0.2362204724409449" header="0.2362204724409449" footer="0.2362204724409449"/>
  <pageSetup horizontalDpi="300" verticalDpi="300" orientation="landscape" paperSize="9" scale="93" r:id="rId2"/>
  <headerFooter alignWithMargins="0">
    <oddHeader>&amp;CPágina &amp;P de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67"/>
  <sheetViews>
    <sheetView view="pageBreakPreview" zoomScaleSheetLayoutView="100" zoomScalePageLayoutView="0" workbookViewId="0" topLeftCell="A13">
      <selection activeCell="C23" sqref="C23:I23"/>
    </sheetView>
  </sheetViews>
  <sheetFormatPr defaultColWidth="9.140625" defaultRowHeight="12.75"/>
  <cols>
    <col min="1" max="1" width="7.8515625" style="1" customWidth="1"/>
    <col min="2" max="2" width="10.7109375" style="1" customWidth="1"/>
    <col min="3" max="3" width="7.8515625" style="1" customWidth="1"/>
    <col min="4" max="4" width="18.7109375" style="1" customWidth="1"/>
    <col min="5" max="5" width="8.7109375" style="1" customWidth="1"/>
    <col min="6" max="6" width="20.28125" style="1" customWidth="1"/>
    <col min="7" max="7" width="3.28125" style="1" customWidth="1"/>
    <col min="8" max="8" width="9.8515625" style="1" customWidth="1"/>
    <col min="9" max="9" width="8.28125" style="1" customWidth="1"/>
    <col min="10" max="10" width="7.421875" style="1" customWidth="1"/>
    <col min="11" max="11" width="10.421875" style="1" customWidth="1"/>
    <col min="12" max="12" width="11.00390625" style="1" customWidth="1"/>
    <col min="13" max="13" width="15.140625" style="1" customWidth="1"/>
    <col min="14" max="15" width="11.00390625" style="1" bestFit="1" customWidth="1"/>
    <col min="16" max="16" width="13.140625" style="1" bestFit="1" customWidth="1"/>
    <col min="17" max="17" width="11.140625" style="1" bestFit="1" customWidth="1"/>
    <col min="18" max="16384" width="9.140625" style="1" customWidth="1"/>
  </cols>
  <sheetData>
    <row r="1" spans="1:13" ht="20.25" customHeight="1">
      <c r="A1" s="143" t="s">
        <v>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</row>
    <row r="2" spans="1:13" ht="46.5" customHeight="1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1:13" s="16" customFormat="1" ht="12.75" customHeight="1">
      <c r="A3" s="69" t="s">
        <v>11</v>
      </c>
      <c r="B3" s="190" t="s">
        <v>120</v>
      </c>
      <c r="C3" s="190"/>
      <c r="D3" s="190"/>
      <c r="E3" s="190"/>
      <c r="F3" s="190"/>
      <c r="G3" s="190"/>
      <c r="H3" s="190"/>
      <c r="I3" s="190"/>
      <c r="J3" s="190"/>
      <c r="K3" s="149" t="s">
        <v>104</v>
      </c>
      <c r="L3" s="149"/>
      <c r="M3" s="149"/>
    </row>
    <row r="4" spans="1:13" ht="15" customHeight="1">
      <c r="A4" s="53" t="s">
        <v>12</v>
      </c>
      <c r="B4" s="190" t="s">
        <v>114</v>
      </c>
      <c r="C4" s="190"/>
      <c r="D4" s="190"/>
      <c r="E4" s="190"/>
      <c r="F4" s="190"/>
      <c r="G4" s="190"/>
      <c r="H4" s="190"/>
      <c r="I4" s="190"/>
      <c r="J4" s="190"/>
      <c r="K4" s="149" t="s">
        <v>90</v>
      </c>
      <c r="L4" s="149"/>
      <c r="M4" s="149"/>
    </row>
    <row r="5" spans="1:13" ht="19.5" customHeight="1">
      <c r="A5" s="150" t="s">
        <v>10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 s="40" customFormat="1" ht="14.25" customHeight="1">
      <c r="A6" s="163" t="s">
        <v>0</v>
      </c>
      <c r="B6" s="164" t="s">
        <v>23</v>
      </c>
      <c r="C6" s="166" t="s">
        <v>8</v>
      </c>
      <c r="D6" s="142"/>
      <c r="E6" s="142"/>
      <c r="F6" s="142"/>
      <c r="G6" s="142"/>
      <c r="H6" s="142"/>
      <c r="I6" s="142"/>
      <c r="J6" s="141" t="s">
        <v>13</v>
      </c>
      <c r="K6" s="142" t="s">
        <v>7</v>
      </c>
      <c r="L6" s="142" t="s">
        <v>9</v>
      </c>
      <c r="M6" s="142"/>
    </row>
    <row r="7" spans="1:19" s="40" customFormat="1" ht="14.25" customHeight="1">
      <c r="A7" s="163"/>
      <c r="B7" s="165"/>
      <c r="C7" s="166"/>
      <c r="D7" s="142"/>
      <c r="E7" s="142"/>
      <c r="F7" s="142"/>
      <c r="G7" s="142"/>
      <c r="H7" s="142"/>
      <c r="I7" s="142"/>
      <c r="J7" s="141"/>
      <c r="K7" s="142"/>
      <c r="L7" s="17" t="s">
        <v>1</v>
      </c>
      <c r="M7" s="17" t="s">
        <v>2</v>
      </c>
      <c r="O7" s="37"/>
      <c r="P7" s="37"/>
      <c r="Q7" s="37"/>
      <c r="R7" s="37"/>
      <c r="S7" s="37"/>
    </row>
    <row r="8" spans="1:19" ht="12.75" customHeight="1">
      <c r="A8" s="17">
        <v>1</v>
      </c>
      <c r="B8" s="36"/>
      <c r="C8" s="155" t="s">
        <v>107</v>
      </c>
      <c r="D8" s="155"/>
      <c r="E8" s="155"/>
      <c r="F8" s="155"/>
      <c r="G8" s="155"/>
      <c r="H8" s="155"/>
      <c r="I8" s="155"/>
      <c r="J8" s="24"/>
      <c r="K8" s="23"/>
      <c r="L8" s="23"/>
      <c r="M8" s="25"/>
      <c r="N8" s="2"/>
      <c r="O8" s="4"/>
      <c r="P8" s="2"/>
      <c r="Q8" s="12"/>
      <c r="R8" s="2"/>
      <c r="S8" s="2"/>
    </row>
    <row r="9" spans="1:19" ht="40.5" customHeight="1">
      <c r="A9" s="21" t="s">
        <v>24</v>
      </c>
      <c r="B9" s="35" t="s">
        <v>26</v>
      </c>
      <c r="C9" s="156" t="s">
        <v>98</v>
      </c>
      <c r="D9" s="157"/>
      <c r="E9" s="157"/>
      <c r="F9" s="157"/>
      <c r="G9" s="157"/>
      <c r="H9" s="157"/>
      <c r="I9" s="158"/>
      <c r="J9" s="24" t="s">
        <v>5</v>
      </c>
      <c r="K9" s="23">
        <v>549.4</v>
      </c>
      <c r="L9" s="23">
        <v>19.15</v>
      </c>
      <c r="M9" s="24">
        <f>L9*K9</f>
        <v>10521.009999999998</v>
      </c>
      <c r="N9" s="2"/>
      <c r="O9" s="4"/>
      <c r="P9" s="2"/>
      <c r="Q9" s="12"/>
      <c r="R9" s="2"/>
      <c r="S9" s="2"/>
    </row>
    <row r="10" spans="1:19" ht="42.75" customHeight="1">
      <c r="A10" s="21" t="s">
        <v>121</v>
      </c>
      <c r="B10" s="35" t="s">
        <v>26</v>
      </c>
      <c r="C10" s="156" t="s">
        <v>91</v>
      </c>
      <c r="D10" s="157"/>
      <c r="E10" s="157"/>
      <c r="F10" s="157"/>
      <c r="G10" s="157"/>
      <c r="H10" s="157"/>
      <c r="I10" s="158"/>
      <c r="J10" s="24" t="s">
        <v>25</v>
      </c>
      <c r="K10" s="23">
        <v>1347.65</v>
      </c>
      <c r="L10" s="23">
        <v>15.27</v>
      </c>
      <c r="M10" s="24">
        <f>L10*K10</f>
        <v>20578.6155</v>
      </c>
      <c r="N10" s="2"/>
      <c r="O10" s="4"/>
      <c r="P10" s="2"/>
      <c r="Q10" s="12"/>
      <c r="R10" s="2"/>
      <c r="S10" s="2"/>
    </row>
    <row r="11" spans="1:19" ht="12.75" customHeight="1">
      <c r="A11" s="21"/>
      <c r="B11" s="8"/>
      <c r="C11" s="159" t="s">
        <v>27</v>
      </c>
      <c r="D11" s="159"/>
      <c r="E11" s="159"/>
      <c r="F11" s="159"/>
      <c r="G11" s="159"/>
      <c r="H11" s="159"/>
      <c r="I11" s="159"/>
      <c r="J11" s="24"/>
      <c r="K11" s="23"/>
      <c r="L11" s="23"/>
      <c r="M11" s="119">
        <f>M10+M9</f>
        <v>31099.6255</v>
      </c>
      <c r="N11" s="2"/>
      <c r="O11" s="4"/>
      <c r="P11" s="2"/>
      <c r="Q11" s="12"/>
      <c r="R11" s="2"/>
      <c r="S11" s="2"/>
    </row>
    <row r="12" spans="1:19" ht="12.75" customHeight="1">
      <c r="A12" s="17">
        <v>2</v>
      </c>
      <c r="B12" s="36"/>
      <c r="C12" s="155" t="s">
        <v>108</v>
      </c>
      <c r="D12" s="155"/>
      <c r="E12" s="155"/>
      <c r="F12" s="155"/>
      <c r="G12" s="155"/>
      <c r="H12" s="155"/>
      <c r="I12" s="155"/>
      <c r="J12" s="24"/>
      <c r="K12" s="23"/>
      <c r="L12" s="23"/>
      <c r="M12" s="25"/>
      <c r="N12" s="2"/>
      <c r="O12" s="4"/>
      <c r="P12" s="2"/>
      <c r="Q12" s="12"/>
      <c r="R12" s="2"/>
      <c r="S12" s="2"/>
    </row>
    <row r="13" spans="1:19" ht="44.25" customHeight="1">
      <c r="A13" s="21" t="s">
        <v>94</v>
      </c>
      <c r="B13" s="35" t="s">
        <v>26</v>
      </c>
      <c r="C13" s="156" t="s">
        <v>98</v>
      </c>
      <c r="D13" s="157"/>
      <c r="E13" s="157"/>
      <c r="F13" s="157"/>
      <c r="G13" s="157"/>
      <c r="H13" s="157"/>
      <c r="I13" s="158"/>
      <c r="J13" s="24" t="s">
        <v>5</v>
      </c>
      <c r="K13" s="23">
        <v>1212</v>
      </c>
      <c r="L13" s="23">
        <v>19.15</v>
      </c>
      <c r="M13" s="24">
        <f>L13*K13</f>
        <v>23209.8</v>
      </c>
      <c r="N13" s="2"/>
      <c r="O13" s="4"/>
      <c r="P13" s="2"/>
      <c r="Q13" s="12"/>
      <c r="R13" s="2"/>
      <c r="S13" s="2"/>
    </row>
    <row r="14" spans="1:19" ht="40.5" customHeight="1">
      <c r="A14" s="21" t="s">
        <v>95</v>
      </c>
      <c r="B14" s="35" t="s">
        <v>26</v>
      </c>
      <c r="C14" s="156" t="s">
        <v>91</v>
      </c>
      <c r="D14" s="157"/>
      <c r="E14" s="157"/>
      <c r="F14" s="157"/>
      <c r="G14" s="157"/>
      <c r="H14" s="157"/>
      <c r="I14" s="158"/>
      <c r="J14" s="24" t="s">
        <v>25</v>
      </c>
      <c r="K14" s="23">
        <v>3600</v>
      </c>
      <c r="L14" s="23">
        <v>15.27</v>
      </c>
      <c r="M14" s="24">
        <f>L14*K14</f>
        <v>54972</v>
      </c>
      <c r="N14" s="2"/>
      <c r="O14" s="4"/>
      <c r="P14" s="2"/>
      <c r="Q14" s="12"/>
      <c r="R14" s="2"/>
      <c r="S14" s="2"/>
    </row>
    <row r="15" spans="1:19" s="40" customFormat="1" ht="12" customHeight="1">
      <c r="A15" s="21"/>
      <c r="B15" s="8"/>
      <c r="C15" s="159" t="s">
        <v>27</v>
      </c>
      <c r="D15" s="159"/>
      <c r="E15" s="159"/>
      <c r="F15" s="159"/>
      <c r="G15" s="159"/>
      <c r="H15" s="159"/>
      <c r="I15" s="159"/>
      <c r="J15" s="24"/>
      <c r="K15" s="23"/>
      <c r="L15" s="23"/>
      <c r="M15" s="119">
        <f>M14+M13</f>
        <v>78181.8</v>
      </c>
      <c r="N15" s="37"/>
      <c r="O15" s="38"/>
      <c r="P15" s="37"/>
      <c r="Q15" s="39"/>
      <c r="R15" s="37"/>
      <c r="S15" s="37"/>
    </row>
    <row r="16" spans="1:19" ht="12.75" customHeight="1">
      <c r="A16" s="17">
        <v>3</v>
      </c>
      <c r="B16" s="36"/>
      <c r="C16" s="155" t="s">
        <v>109</v>
      </c>
      <c r="D16" s="155"/>
      <c r="E16" s="155"/>
      <c r="F16" s="155"/>
      <c r="G16" s="155"/>
      <c r="H16" s="155"/>
      <c r="I16" s="155"/>
      <c r="J16" s="24"/>
      <c r="K16" s="23"/>
      <c r="L16" s="23"/>
      <c r="M16" s="25"/>
      <c r="N16" s="2"/>
      <c r="O16" s="4"/>
      <c r="P16" s="2"/>
      <c r="Q16" s="12"/>
      <c r="R16" s="2"/>
      <c r="S16" s="2"/>
    </row>
    <row r="17" spans="1:19" ht="41.25" customHeight="1">
      <c r="A17" s="21" t="s">
        <v>111</v>
      </c>
      <c r="B17" s="35" t="s">
        <v>26</v>
      </c>
      <c r="C17" s="156" t="s">
        <v>98</v>
      </c>
      <c r="D17" s="157"/>
      <c r="E17" s="157"/>
      <c r="F17" s="157"/>
      <c r="G17" s="157"/>
      <c r="H17" s="157"/>
      <c r="I17" s="158"/>
      <c r="J17" s="24" t="s">
        <v>5</v>
      </c>
      <c r="K17" s="23">
        <v>1608</v>
      </c>
      <c r="L17" s="23">
        <v>19.15</v>
      </c>
      <c r="M17" s="24">
        <f>L17*K17</f>
        <v>30793.199999999997</v>
      </c>
      <c r="N17" s="2"/>
      <c r="O17" s="4"/>
      <c r="P17" s="2"/>
      <c r="Q17" s="12"/>
      <c r="R17" s="2"/>
      <c r="S17" s="2"/>
    </row>
    <row r="18" spans="1:19" ht="37.5" customHeight="1">
      <c r="A18" s="21" t="s">
        <v>112</v>
      </c>
      <c r="B18" s="35" t="s">
        <v>26</v>
      </c>
      <c r="C18" s="156" t="s">
        <v>91</v>
      </c>
      <c r="D18" s="157"/>
      <c r="E18" s="157"/>
      <c r="F18" s="157"/>
      <c r="G18" s="157"/>
      <c r="H18" s="157"/>
      <c r="I18" s="158"/>
      <c r="J18" s="24" t="s">
        <v>25</v>
      </c>
      <c r="K18" s="23">
        <v>4320</v>
      </c>
      <c r="L18" s="23">
        <v>15.27</v>
      </c>
      <c r="M18" s="24">
        <f>L18*K18</f>
        <v>65966.4</v>
      </c>
      <c r="N18" s="2"/>
      <c r="O18" s="4"/>
      <c r="P18" s="2"/>
      <c r="Q18" s="12"/>
      <c r="R18" s="2"/>
      <c r="S18" s="2"/>
    </row>
    <row r="19" spans="1:19" ht="12.75" customHeight="1">
      <c r="A19" s="21"/>
      <c r="B19" s="8"/>
      <c r="C19" s="159" t="s">
        <v>27</v>
      </c>
      <c r="D19" s="159"/>
      <c r="E19" s="159"/>
      <c r="F19" s="159"/>
      <c r="G19" s="159"/>
      <c r="H19" s="159"/>
      <c r="I19" s="159"/>
      <c r="J19" s="24"/>
      <c r="K19" s="23"/>
      <c r="L19" s="23"/>
      <c r="M19" s="119">
        <f>M18+M17</f>
        <v>96759.59999999999</v>
      </c>
      <c r="N19" s="2"/>
      <c r="O19" s="4"/>
      <c r="P19" s="2"/>
      <c r="Q19" s="12"/>
      <c r="R19" s="2"/>
      <c r="S19" s="2"/>
    </row>
    <row r="20" spans="1:19" ht="12.75" customHeight="1">
      <c r="A20" s="17">
        <v>4</v>
      </c>
      <c r="B20" s="8"/>
      <c r="C20" s="197" t="s">
        <v>116</v>
      </c>
      <c r="D20" s="198"/>
      <c r="E20" s="198"/>
      <c r="F20" s="198"/>
      <c r="G20" s="198"/>
      <c r="H20" s="198"/>
      <c r="I20" s="199"/>
      <c r="J20" s="24"/>
      <c r="K20" s="23"/>
      <c r="L20" s="23"/>
      <c r="M20" s="119"/>
      <c r="N20" s="2"/>
      <c r="O20" s="4"/>
      <c r="P20" s="2"/>
      <c r="Q20" s="12"/>
      <c r="R20" s="2"/>
      <c r="S20" s="2"/>
    </row>
    <row r="21" spans="1:19" ht="42" customHeight="1">
      <c r="A21" s="21" t="s">
        <v>113</v>
      </c>
      <c r="B21" s="35" t="s">
        <v>118</v>
      </c>
      <c r="C21" s="194" t="s">
        <v>117</v>
      </c>
      <c r="D21" s="195"/>
      <c r="E21" s="195"/>
      <c r="F21" s="195"/>
      <c r="G21" s="195"/>
      <c r="H21" s="195"/>
      <c r="I21" s="196"/>
      <c r="J21" s="24" t="s">
        <v>25</v>
      </c>
      <c r="K21" s="23">
        <v>500</v>
      </c>
      <c r="L21" s="23">
        <v>27.85</v>
      </c>
      <c r="M21" s="25">
        <f>L21*K21</f>
        <v>13925</v>
      </c>
      <c r="N21" s="2"/>
      <c r="O21" s="4"/>
      <c r="P21" s="2"/>
      <c r="Q21" s="12"/>
      <c r="R21" s="2"/>
      <c r="S21" s="2"/>
    </row>
    <row r="22" spans="1:19" ht="12.75" customHeight="1">
      <c r="A22" s="21"/>
      <c r="B22" s="8"/>
      <c r="C22" s="160" t="s">
        <v>27</v>
      </c>
      <c r="D22" s="161"/>
      <c r="E22" s="161"/>
      <c r="F22" s="161"/>
      <c r="G22" s="161"/>
      <c r="H22" s="161"/>
      <c r="I22" s="162"/>
      <c r="J22" s="24"/>
      <c r="K22" s="23"/>
      <c r="L22" s="23"/>
      <c r="M22" s="119">
        <f>M21</f>
        <v>13925</v>
      </c>
      <c r="N22" s="2"/>
      <c r="O22" s="4"/>
      <c r="P22" s="2"/>
      <c r="Q22" s="12"/>
      <c r="R22" s="2"/>
      <c r="S22" s="2"/>
    </row>
    <row r="23" spans="1:19" ht="26.25" customHeight="1">
      <c r="A23" s="17">
        <v>5</v>
      </c>
      <c r="B23" s="8"/>
      <c r="C23" s="187" t="s">
        <v>119</v>
      </c>
      <c r="D23" s="188"/>
      <c r="E23" s="188"/>
      <c r="F23" s="188"/>
      <c r="G23" s="188"/>
      <c r="H23" s="188"/>
      <c r="I23" s="189"/>
      <c r="J23" s="24"/>
      <c r="K23" s="23"/>
      <c r="L23" s="23"/>
      <c r="M23" s="119"/>
      <c r="N23" s="2"/>
      <c r="O23" s="4"/>
      <c r="P23" s="2"/>
      <c r="Q23" s="12"/>
      <c r="R23" s="2"/>
      <c r="S23" s="2"/>
    </row>
    <row r="24" spans="1:19" ht="44.25" customHeight="1">
      <c r="A24" s="21" t="s">
        <v>122</v>
      </c>
      <c r="B24" s="35" t="s">
        <v>118</v>
      </c>
      <c r="C24" s="194" t="s">
        <v>117</v>
      </c>
      <c r="D24" s="195"/>
      <c r="E24" s="195"/>
      <c r="F24" s="195"/>
      <c r="G24" s="195"/>
      <c r="H24" s="195"/>
      <c r="I24" s="196"/>
      <c r="J24" s="24" t="s">
        <v>25</v>
      </c>
      <c r="K24" s="23">
        <v>1184.9</v>
      </c>
      <c r="L24" s="23">
        <v>27.85</v>
      </c>
      <c r="M24" s="24">
        <f>L24*K24</f>
        <v>32999.465000000004</v>
      </c>
      <c r="N24" s="2"/>
      <c r="O24" s="4"/>
      <c r="P24" s="2"/>
      <c r="Q24" s="12"/>
      <c r="R24" s="2"/>
      <c r="S24" s="2"/>
    </row>
    <row r="25" spans="1:19" ht="12.75" customHeight="1">
      <c r="A25" s="21"/>
      <c r="B25" s="8"/>
      <c r="C25" s="191"/>
      <c r="D25" s="192"/>
      <c r="E25" s="192"/>
      <c r="F25" s="192"/>
      <c r="G25" s="192"/>
      <c r="H25" s="192"/>
      <c r="I25" s="193"/>
      <c r="J25" s="24"/>
      <c r="K25" s="23"/>
      <c r="L25" s="23"/>
      <c r="M25" s="119">
        <f>M24</f>
        <v>32999.465000000004</v>
      </c>
      <c r="N25" s="2"/>
      <c r="O25" s="4"/>
      <c r="P25" s="2"/>
      <c r="Q25" s="12"/>
      <c r="R25" s="2"/>
      <c r="S25" s="2"/>
    </row>
    <row r="26" spans="1:19" ht="12.75" customHeight="1">
      <c r="A26" s="8"/>
      <c r="B26" s="8"/>
      <c r="C26" s="191"/>
      <c r="D26" s="192"/>
      <c r="E26" s="192"/>
      <c r="F26" s="192"/>
      <c r="G26" s="192"/>
      <c r="H26" s="192"/>
      <c r="I26" s="193"/>
      <c r="J26" s="24"/>
      <c r="K26" s="23"/>
      <c r="L26" s="23"/>
      <c r="M26" s="25"/>
      <c r="N26" s="2"/>
      <c r="O26" s="4"/>
      <c r="P26" s="2"/>
      <c r="Q26" s="12"/>
      <c r="R26" s="2"/>
      <c r="S26" s="2"/>
    </row>
    <row r="27" spans="1:19" ht="12.75" customHeight="1">
      <c r="A27" s="8"/>
      <c r="B27" s="8"/>
      <c r="C27" s="191"/>
      <c r="D27" s="192"/>
      <c r="E27" s="192"/>
      <c r="F27" s="192"/>
      <c r="G27" s="192"/>
      <c r="H27" s="192"/>
      <c r="I27" s="193"/>
      <c r="J27" s="24"/>
      <c r="K27" s="23"/>
      <c r="L27" s="23"/>
      <c r="M27" s="25"/>
      <c r="N27" s="2"/>
      <c r="O27" s="4"/>
      <c r="P27" s="2"/>
      <c r="Q27" s="12"/>
      <c r="R27" s="2"/>
      <c r="S27" s="2"/>
    </row>
    <row r="28" spans="1:19" ht="12.75" customHeight="1">
      <c r="A28" s="8"/>
      <c r="B28" s="8"/>
      <c r="C28" s="160" t="s">
        <v>110</v>
      </c>
      <c r="D28" s="161"/>
      <c r="E28" s="161"/>
      <c r="F28" s="161"/>
      <c r="G28" s="161"/>
      <c r="H28" s="161"/>
      <c r="I28" s="162"/>
      <c r="J28" s="24"/>
      <c r="K28" s="23"/>
      <c r="L28" s="23"/>
      <c r="M28" s="120">
        <f>M19+M15+M11+M22+M25</f>
        <v>252965.49049999999</v>
      </c>
      <c r="N28" s="2"/>
      <c r="O28" s="4"/>
      <c r="P28" s="2"/>
      <c r="Q28" s="12"/>
      <c r="R28" s="2"/>
      <c r="S28" s="2"/>
    </row>
    <row r="29" spans="1:19" ht="12.75" customHeight="1">
      <c r="A29" s="3"/>
      <c r="B29" s="3"/>
      <c r="C29" s="167"/>
      <c r="D29" s="167"/>
      <c r="E29" s="167"/>
      <c r="F29" s="167"/>
      <c r="G29" s="167"/>
      <c r="H29" s="167"/>
      <c r="I29" s="3"/>
      <c r="J29" s="4"/>
      <c r="K29" s="7"/>
      <c r="L29" s="7"/>
      <c r="M29" s="4"/>
      <c r="N29" s="2"/>
      <c r="O29" s="4"/>
      <c r="P29" s="2"/>
      <c r="Q29" s="12"/>
      <c r="R29" s="2"/>
      <c r="S29" s="2"/>
    </row>
    <row r="30" spans="1:19" ht="12.75" customHeight="1">
      <c r="A30" s="167" t="s">
        <v>115</v>
      </c>
      <c r="B30" s="167"/>
      <c r="C30" s="167"/>
      <c r="D30" s="167"/>
      <c r="E30" s="167"/>
      <c r="F30" s="167"/>
      <c r="G30" s="167"/>
      <c r="H30" s="167"/>
      <c r="I30" s="3"/>
      <c r="J30" s="4"/>
      <c r="K30" s="7"/>
      <c r="L30" s="7"/>
      <c r="M30" s="4"/>
      <c r="N30" s="2"/>
      <c r="O30" s="4"/>
      <c r="P30" s="2"/>
      <c r="Q30" s="12"/>
      <c r="R30" s="2"/>
      <c r="S30" s="2"/>
    </row>
    <row r="31" spans="1:19" ht="12.75" customHeight="1">
      <c r="A31" s="3"/>
      <c r="B31" s="3"/>
      <c r="C31" s="168"/>
      <c r="D31" s="168"/>
      <c r="E31" s="168"/>
      <c r="F31" s="168"/>
      <c r="G31" s="168"/>
      <c r="H31" s="168"/>
      <c r="I31" s="3"/>
      <c r="J31" s="4"/>
      <c r="K31" s="7"/>
      <c r="L31" s="7"/>
      <c r="M31" s="4"/>
      <c r="N31" s="2"/>
      <c r="O31" s="4"/>
      <c r="P31" s="2"/>
      <c r="Q31" s="12"/>
      <c r="R31" s="2"/>
      <c r="S31" s="2"/>
    </row>
    <row r="32" spans="1:19" ht="12.75" customHeight="1">
      <c r="A32" s="3"/>
      <c r="B32" s="3"/>
      <c r="C32" s="169" t="s">
        <v>88</v>
      </c>
      <c r="D32" s="169"/>
      <c r="E32" s="169"/>
      <c r="F32" s="169"/>
      <c r="G32" s="169"/>
      <c r="H32" s="169"/>
      <c r="I32" s="3"/>
      <c r="J32" s="170" t="s">
        <v>103</v>
      </c>
      <c r="K32" s="170"/>
      <c r="L32" s="170"/>
      <c r="M32" s="4"/>
      <c r="N32" s="2"/>
      <c r="O32" s="4"/>
      <c r="P32" s="2"/>
      <c r="Q32" s="12"/>
      <c r="R32" s="2"/>
      <c r="S32" s="2"/>
    </row>
    <row r="33" spans="1:19" ht="12.75" customHeight="1">
      <c r="A33" s="3"/>
      <c r="B33" s="3"/>
      <c r="C33" s="169" t="s">
        <v>89</v>
      </c>
      <c r="D33" s="169"/>
      <c r="E33" s="169"/>
      <c r="F33" s="169"/>
      <c r="G33" s="169"/>
      <c r="H33" s="169"/>
      <c r="I33" s="3"/>
      <c r="J33" s="170" t="s">
        <v>15</v>
      </c>
      <c r="K33" s="170"/>
      <c r="L33" s="170"/>
      <c r="M33" s="4"/>
      <c r="N33" s="2"/>
      <c r="O33" s="4"/>
      <c r="P33" s="2"/>
      <c r="Q33" s="12"/>
      <c r="R33" s="2"/>
      <c r="S33" s="2"/>
    </row>
    <row r="34" spans="1:19" ht="12.75" customHeight="1">
      <c r="A34" s="3"/>
      <c r="B34" s="3"/>
      <c r="C34" s="171"/>
      <c r="D34" s="171"/>
      <c r="E34" s="171"/>
      <c r="F34" s="171"/>
      <c r="G34" s="171"/>
      <c r="H34" s="171"/>
      <c r="I34" s="3"/>
      <c r="J34" s="4"/>
      <c r="K34" s="7"/>
      <c r="L34" s="7"/>
      <c r="M34" s="4"/>
      <c r="N34" s="2"/>
      <c r="O34" s="2"/>
      <c r="P34" s="2"/>
      <c r="Q34" s="2"/>
      <c r="R34" s="2"/>
      <c r="S34" s="2"/>
    </row>
    <row r="35" spans="1:19" ht="12.75" customHeight="1">
      <c r="A35" s="3"/>
      <c r="B35" s="3"/>
      <c r="C35" s="171"/>
      <c r="D35" s="171"/>
      <c r="E35" s="171"/>
      <c r="F35" s="171"/>
      <c r="G35" s="171"/>
      <c r="H35" s="171"/>
      <c r="I35" s="3"/>
      <c r="J35" s="4"/>
      <c r="K35" s="7"/>
      <c r="L35" s="7"/>
      <c r="M35" s="5"/>
      <c r="N35" s="2"/>
      <c r="O35" s="2"/>
      <c r="P35" s="2"/>
      <c r="Q35" s="2"/>
      <c r="R35" s="2"/>
      <c r="S35" s="2"/>
    </row>
    <row r="36" spans="1:19" ht="12.75" customHeight="1">
      <c r="A36" s="3"/>
      <c r="B36" s="3"/>
      <c r="C36" s="172"/>
      <c r="D36" s="172"/>
      <c r="E36" s="172"/>
      <c r="F36" s="172"/>
      <c r="G36" s="172"/>
      <c r="H36" s="172"/>
      <c r="I36" s="3"/>
      <c r="J36" s="4"/>
      <c r="K36" s="7"/>
      <c r="L36" s="7"/>
      <c r="M36" s="5"/>
      <c r="N36" s="2"/>
      <c r="O36" s="2"/>
      <c r="P36" s="2"/>
      <c r="Q36" s="2"/>
      <c r="R36" s="2"/>
      <c r="S36" s="2"/>
    </row>
    <row r="37" spans="1:19" ht="12.75" customHeight="1">
      <c r="A37" s="3"/>
      <c r="B37" s="3"/>
      <c r="C37" s="173"/>
      <c r="D37" s="173"/>
      <c r="E37" s="173"/>
      <c r="F37" s="173"/>
      <c r="G37" s="173"/>
      <c r="H37" s="173"/>
      <c r="I37" s="3"/>
      <c r="J37" s="4"/>
      <c r="K37" s="7"/>
      <c r="L37" s="7"/>
      <c r="M37" s="5"/>
      <c r="N37" s="2"/>
      <c r="O37" s="2"/>
      <c r="P37" s="2"/>
      <c r="Q37" s="2"/>
      <c r="R37" s="2"/>
      <c r="S37" s="2"/>
    </row>
    <row r="38" spans="1:19" ht="12.75" customHeight="1">
      <c r="A38" s="3"/>
      <c r="B38" s="3"/>
      <c r="C38" s="173"/>
      <c r="D38" s="173"/>
      <c r="E38" s="173"/>
      <c r="F38" s="173"/>
      <c r="G38" s="173"/>
      <c r="H38" s="173"/>
      <c r="I38" s="3"/>
      <c r="J38" s="4"/>
      <c r="K38" s="7"/>
      <c r="L38" s="7"/>
      <c r="M38" s="5"/>
      <c r="N38" s="2"/>
      <c r="O38" s="2"/>
      <c r="P38" s="2"/>
      <c r="Q38" s="2"/>
      <c r="R38" s="2"/>
      <c r="S38" s="2"/>
    </row>
    <row r="39" spans="1:19" ht="12.75" customHeight="1">
      <c r="A39" s="3"/>
      <c r="B39" s="3"/>
      <c r="C39" s="174"/>
      <c r="D39" s="174"/>
      <c r="E39" s="174"/>
      <c r="F39" s="174"/>
      <c r="G39" s="174"/>
      <c r="H39" s="174"/>
      <c r="I39" s="3"/>
      <c r="J39" s="4"/>
      <c r="K39" s="7"/>
      <c r="L39" s="7"/>
      <c r="M39" s="5"/>
      <c r="N39" s="2"/>
      <c r="O39" s="2"/>
      <c r="P39" s="2"/>
      <c r="Q39" s="2"/>
      <c r="R39" s="2"/>
      <c r="S39" s="2"/>
    </row>
    <row r="40" spans="1:19" ht="12.75" customHeight="1">
      <c r="A40" s="3"/>
      <c r="B40" s="3"/>
      <c r="C40" s="175"/>
      <c r="D40" s="175"/>
      <c r="E40" s="175"/>
      <c r="F40" s="175"/>
      <c r="G40" s="175"/>
      <c r="H40" s="175"/>
      <c r="I40" s="3"/>
      <c r="J40" s="4"/>
      <c r="K40" s="7"/>
      <c r="L40" s="7"/>
      <c r="M40" s="5"/>
      <c r="N40" s="2"/>
      <c r="O40" s="2"/>
      <c r="P40" s="2"/>
      <c r="Q40" s="2"/>
      <c r="R40" s="2"/>
      <c r="S40" s="2"/>
    </row>
    <row r="41" spans="1:19" ht="12.75" customHeight="1">
      <c r="A41" s="3"/>
      <c r="B41" s="13"/>
      <c r="C41" s="176"/>
      <c r="D41" s="176"/>
      <c r="E41" s="176"/>
      <c r="F41" s="176"/>
      <c r="G41" s="176"/>
      <c r="H41" s="176"/>
      <c r="I41" s="3"/>
      <c r="J41" s="4"/>
      <c r="K41" s="7"/>
      <c r="L41" s="7"/>
      <c r="M41" s="5"/>
      <c r="N41" s="2"/>
      <c r="O41" s="2"/>
      <c r="P41" s="2"/>
      <c r="Q41" s="2"/>
      <c r="R41" s="2"/>
      <c r="S41" s="2"/>
    </row>
    <row r="42" spans="1:19" ht="12.75" customHeight="1">
      <c r="A42" s="13"/>
      <c r="B42" s="3"/>
      <c r="C42" s="167"/>
      <c r="D42" s="167"/>
      <c r="E42" s="167"/>
      <c r="F42" s="167"/>
      <c r="G42" s="167"/>
      <c r="H42" s="167"/>
      <c r="I42" s="3"/>
      <c r="J42" s="4"/>
      <c r="K42" s="7"/>
      <c r="L42" s="7"/>
      <c r="M42" s="5"/>
      <c r="N42" s="2"/>
      <c r="O42" s="2"/>
      <c r="P42" s="2"/>
      <c r="Q42" s="2"/>
      <c r="R42" s="2"/>
      <c r="S42" s="2"/>
    </row>
    <row r="43" spans="1:19" ht="12.75" customHeight="1">
      <c r="A43" s="3"/>
      <c r="B43" s="3"/>
      <c r="C43" s="177"/>
      <c r="D43" s="177"/>
      <c r="E43" s="177"/>
      <c r="F43" s="177"/>
      <c r="G43" s="177"/>
      <c r="H43" s="177"/>
      <c r="I43" s="3"/>
      <c r="J43" s="4"/>
      <c r="K43" s="7"/>
      <c r="L43" s="7"/>
      <c r="M43" s="5"/>
      <c r="N43" s="2"/>
      <c r="O43" s="2"/>
      <c r="P43" s="2"/>
      <c r="Q43" s="2"/>
      <c r="R43" s="2"/>
      <c r="S43" s="2"/>
    </row>
    <row r="44" spans="1:19" ht="12.75" customHeight="1">
      <c r="A44" s="3"/>
      <c r="B44" s="3"/>
      <c r="C44" s="177"/>
      <c r="D44" s="177"/>
      <c r="E44" s="177"/>
      <c r="F44" s="177"/>
      <c r="G44" s="177"/>
      <c r="H44" s="177"/>
      <c r="I44" s="3"/>
      <c r="J44" s="4"/>
      <c r="K44" s="4"/>
      <c r="L44" s="7"/>
      <c r="M44" s="5"/>
      <c r="N44" s="2"/>
      <c r="O44" s="2"/>
      <c r="P44" s="2"/>
      <c r="Q44" s="2"/>
      <c r="R44" s="2"/>
      <c r="S44" s="2"/>
    </row>
    <row r="45" spans="1:19" ht="12.75" customHeight="1">
      <c r="A45" s="3"/>
      <c r="B45" s="3"/>
      <c r="C45" s="175"/>
      <c r="D45" s="175"/>
      <c r="E45" s="175"/>
      <c r="F45" s="175"/>
      <c r="G45" s="175"/>
      <c r="H45" s="175"/>
      <c r="I45" s="3"/>
      <c r="J45" s="4"/>
      <c r="K45" s="4"/>
      <c r="L45" s="7"/>
      <c r="M45" s="5"/>
      <c r="N45" s="2"/>
      <c r="O45" s="2"/>
      <c r="P45" s="2"/>
      <c r="Q45" s="2"/>
      <c r="R45" s="2"/>
      <c r="S45" s="2"/>
    </row>
    <row r="46" spans="1:19" ht="12.75" customHeight="1">
      <c r="A46" s="3"/>
      <c r="B46" s="13"/>
      <c r="C46" s="176"/>
      <c r="D46" s="176"/>
      <c r="E46" s="176"/>
      <c r="F46" s="176"/>
      <c r="G46" s="176"/>
      <c r="H46" s="176"/>
      <c r="I46" s="3"/>
      <c r="J46" s="14"/>
      <c r="K46" s="4"/>
      <c r="L46" s="7"/>
      <c r="M46" s="5"/>
      <c r="N46" s="2"/>
      <c r="O46" s="2"/>
      <c r="P46" s="2"/>
      <c r="Q46" s="2"/>
      <c r="R46" s="2"/>
      <c r="S46" s="2"/>
    </row>
    <row r="47" spans="1:19" ht="12.75" customHeight="1">
      <c r="A47" s="13"/>
      <c r="B47" s="3"/>
      <c r="C47" s="167"/>
      <c r="D47" s="167"/>
      <c r="E47" s="167"/>
      <c r="F47" s="167"/>
      <c r="G47" s="167"/>
      <c r="H47" s="167"/>
      <c r="I47" s="3"/>
      <c r="J47" s="14"/>
      <c r="K47" s="4"/>
      <c r="L47" s="7"/>
      <c r="M47" s="5"/>
      <c r="N47" s="2"/>
      <c r="O47" s="2"/>
      <c r="P47" s="2"/>
      <c r="Q47" s="2"/>
      <c r="R47" s="2"/>
      <c r="S47" s="2"/>
    </row>
    <row r="48" spans="1:19" ht="12.75" customHeight="1">
      <c r="A48" s="3"/>
      <c r="B48" s="3"/>
      <c r="C48" s="167"/>
      <c r="D48" s="167"/>
      <c r="E48" s="167"/>
      <c r="F48" s="167"/>
      <c r="G48" s="167"/>
      <c r="H48" s="167"/>
      <c r="I48" s="3"/>
      <c r="J48" s="14"/>
      <c r="K48" s="4"/>
      <c r="L48" s="7"/>
      <c r="M48" s="5"/>
      <c r="N48" s="2"/>
      <c r="O48" s="2"/>
      <c r="P48" s="2"/>
      <c r="Q48" s="2"/>
      <c r="R48" s="2"/>
      <c r="S48" s="2"/>
    </row>
    <row r="49" spans="1:19" ht="12.75" customHeight="1">
      <c r="A49" s="3"/>
      <c r="B49" s="3"/>
      <c r="C49" s="167"/>
      <c r="D49" s="167"/>
      <c r="E49" s="167"/>
      <c r="F49" s="167"/>
      <c r="G49" s="167"/>
      <c r="H49" s="167"/>
      <c r="I49" s="3"/>
      <c r="J49" s="4"/>
      <c r="K49" s="4"/>
      <c r="L49" s="7"/>
      <c r="M49" s="5"/>
      <c r="N49" s="2"/>
      <c r="O49" s="2"/>
      <c r="P49" s="2"/>
      <c r="Q49" s="2"/>
      <c r="R49" s="2"/>
      <c r="S49" s="2"/>
    </row>
    <row r="50" spans="1:19" ht="12.75" customHeight="1">
      <c r="A50" s="3"/>
      <c r="B50" s="3"/>
      <c r="C50" s="175"/>
      <c r="D50" s="175"/>
      <c r="E50" s="175"/>
      <c r="F50" s="175"/>
      <c r="G50" s="175"/>
      <c r="H50" s="175"/>
      <c r="I50" s="3"/>
      <c r="J50" s="4"/>
      <c r="K50" s="4"/>
      <c r="L50" s="7"/>
      <c r="M50" s="5"/>
      <c r="N50" s="2"/>
      <c r="O50" s="2"/>
      <c r="P50" s="2"/>
      <c r="Q50" s="2"/>
      <c r="R50" s="2"/>
      <c r="S50" s="2"/>
    </row>
    <row r="51" spans="1:19" ht="12.75" customHeight="1">
      <c r="A51" s="3"/>
      <c r="B51" s="3"/>
      <c r="C51" s="178"/>
      <c r="D51" s="178"/>
      <c r="E51" s="178"/>
      <c r="F51" s="178"/>
      <c r="G51" s="178"/>
      <c r="H51" s="178"/>
      <c r="I51" s="3"/>
      <c r="J51" s="4"/>
      <c r="K51" s="4"/>
      <c r="L51" s="7"/>
      <c r="M51" s="5"/>
      <c r="N51" s="2"/>
      <c r="O51" s="2"/>
      <c r="P51" s="2"/>
      <c r="Q51" s="2"/>
      <c r="R51" s="2"/>
      <c r="S51" s="2"/>
    </row>
    <row r="52" spans="1:19" ht="12.75" customHeight="1">
      <c r="A52" s="3"/>
      <c r="B52" s="3"/>
      <c r="C52" s="10"/>
      <c r="D52" s="10"/>
      <c r="E52" s="10"/>
      <c r="F52" s="10"/>
      <c r="G52" s="10"/>
      <c r="H52" s="10"/>
      <c r="I52" s="3"/>
      <c r="J52" s="4"/>
      <c r="K52" s="4"/>
      <c r="L52" s="7"/>
      <c r="M52" s="5"/>
      <c r="N52" s="2"/>
      <c r="O52" s="2"/>
      <c r="P52" s="2"/>
      <c r="Q52" s="2"/>
      <c r="R52" s="2"/>
      <c r="S52" s="2"/>
    </row>
    <row r="53" spans="1:19" ht="12.75" customHeight="1">
      <c r="A53" s="3"/>
      <c r="B53" s="3"/>
      <c r="C53" s="10"/>
      <c r="D53" s="10"/>
      <c r="E53" s="10"/>
      <c r="F53" s="10"/>
      <c r="G53" s="10"/>
      <c r="H53" s="10"/>
      <c r="I53" s="3"/>
      <c r="J53" s="4"/>
      <c r="K53" s="4"/>
      <c r="L53" s="7"/>
      <c r="M53" s="5"/>
      <c r="N53" s="2"/>
      <c r="O53" s="2"/>
      <c r="P53" s="2"/>
      <c r="Q53" s="2"/>
      <c r="R53" s="2"/>
      <c r="S53" s="2"/>
    </row>
    <row r="54" spans="1:19" ht="12.75" customHeight="1">
      <c r="A54" s="3"/>
      <c r="B54" s="3"/>
      <c r="C54" s="179"/>
      <c r="D54" s="179"/>
      <c r="E54" s="179"/>
      <c r="F54" s="179"/>
      <c r="G54" s="179"/>
      <c r="H54" s="179"/>
      <c r="I54" s="3"/>
      <c r="J54" s="4"/>
      <c r="K54" s="5"/>
      <c r="L54" s="7"/>
      <c r="M54" s="5"/>
      <c r="N54" s="2"/>
      <c r="O54" s="2"/>
      <c r="P54" s="2"/>
      <c r="Q54" s="2"/>
      <c r="R54" s="2"/>
      <c r="S54" s="2"/>
    </row>
    <row r="55" spans="1:19" ht="12.75" customHeight="1">
      <c r="A55" s="3"/>
      <c r="B55" s="13"/>
      <c r="C55" s="176"/>
      <c r="D55" s="176"/>
      <c r="E55" s="176"/>
      <c r="F55" s="176"/>
      <c r="G55" s="176"/>
      <c r="H55" s="176"/>
      <c r="I55" s="3"/>
      <c r="J55" s="4"/>
      <c r="K55" s="4"/>
      <c r="L55" s="7"/>
      <c r="M55" s="5"/>
      <c r="N55" s="2"/>
      <c r="O55" s="2"/>
      <c r="P55" s="2"/>
      <c r="Q55" s="2"/>
      <c r="R55" s="2"/>
      <c r="S55" s="2"/>
    </row>
    <row r="56" spans="1:19" ht="12.75" customHeight="1">
      <c r="A56" s="13"/>
      <c r="B56" s="3"/>
      <c r="C56" s="167"/>
      <c r="D56" s="167"/>
      <c r="E56" s="167"/>
      <c r="F56" s="167"/>
      <c r="G56" s="167"/>
      <c r="H56" s="167"/>
      <c r="I56" s="3"/>
      <c r="J56" s="4"/>
      <c r="K56" s="4"/>
      <c r="L56" s="7"/>
      <c r="M56" s="5"/>
      <c r="N56" s="2"/>
      <c r="O56" s="2"/>
      <c r="P56" s="2"/>
      <c r="Q56" s="2"/>
      <c r="R56" s="2"/>
      <c r="S56" s="2"/>
    </row>
    <row r="57" spans="1:19" ht="12.75" customHeight="1">
      <c r="A57" s="3"/>
      <c r="B57" s="3"/>
      <c r="C57" s="167"/>
      <c r="D57" s="167"/>
      <c r="E57" s="167"/>
      <c r="F57" s="167"/>
      <c r="G57" s="167"/>
      <c r="H57" s="167"/>
      <c r="I57" s="3"/>
      <c r="J57" s="4"/>
      <c r="K57" s="4"/>
      <c r="L57" s="7"/>
      <c r="M57" s="5"/>
      <c r="N57" s="2"/>
      <c r="O57" s="2"/>
      <c r="P57" s="2"/>
      <c r="Q57" s="2"/>
      <c r="R57" s="2"/>
      <c r="S57" s="2"/>
    </row>
    <row r="58" spans="1:19" ht="12.75" customHeight="1">
      <c r="A58" s="3"/>
      <c r="B58" s="3"/>
      <c r="C58" s="180"/>
      <c r="D58" s="180"/>
      <c r="E58" s="180"/>
      <c r="F58" s="180"/>
      <c r="G58" s="180"/>
      <c r="H58" s="180"/>
      <c r="I58" s="3"/>
      <c r="J58" s="4"/>
      <c r="K58" s="4"/>
      <c r="L58" s="7"/>
      <c r="M58" s="5"/>
      <c r="N58" s="2"/>
      <c r="O58" s="2"/>
      <c r="P58" s="2"/>
      <c r="Q58" s="2"/>
      <c r="R58" s="2"/>
      <c r="S58" s="2"/>
    </row>
    <row r="59" spans="1:19" ht="12.75" customHeight="1">
      <c r="A59" s="3"/>
      <c r="B59" s="13"/>
      <c r="C59" s="181"/>
      <c r="D59" s="181"/>
      <c r="E59" s="181"/>
      <c r="F59" s="181"/>
      <c r="G59" s="181"/>
      <c r="H59" s="181"/>
      <c r="I59" s="3"/>
      <c r="J59" s="4"/>
      <c r="K59" s="4"/>
      <c r="L59" s="7"/>
      <c r="M59" s="5"/>
      <c r="N59" s="2"/>
      <c r="O59" s="2"/>
      <c r="P59" s="2"/>
      <c r="Q59" s="2"/>
      <c r="R59" s="2"/>
      <c r="S59" s="2"/>
    </row>
    <row r="60" spans="1:19" ht="12.75" customHeight="1">
      <c r="A60" s="13"/>
      <c r="B60" s="3"/>
      <c r="C60" s="177"/>
      <c r="D60" s="177"/>
      <c r="E60" s="177"/>
      <c r="F60" s="177"/>
      <c r="G60" s="177"/>
      <c r="H60" s="177"/>
      <c r="I60" s="3"/>
      <c r="J60" s="4"/>
      <c r="K60" s="4"/>
      <c r="L60" s="7"/>
      <c r="M60" s="5"/>
      <c r="N60" s="2"/>
      <c r="O60" s="2"/>
      <c r="P60" s="2"/>
      <c r="Q60" s="2"/>
      <c r="R60" s="2"/>
      <c r="S60" s="2"/>
    </row>
    <row r="61" spans="1:19" ht="12.75" customHeight="1">
      <c r="A61" s="3"/>
      <c r="B61" s="3"/>
      <c r="C61" s="177"/>
      <c r="D61" s="177"/>
      <c r="E61" s="177"/>
      <c r="F61" s="177"/>
      <c r="G61" s="177"/>
      <c r="H61" s="177"/>
      <c r="I61" s="3"/>
      <c r="J61" s="4"/>
      <c r="K61" s="4"/>
      <c r="L61" s="7"/>
      <c r="M61" s="5"/>
      <c r="N61" s="2"/>
      <c r="O61" s="2"/>
      <c r="P61" s="2"/>
      <c r="Q61" s="2"/>
      <c r="R61" s="2"/>
      <c r="S61" s="2"/>
    </row>
    <row r="62" spans="1:19" ht="12.75" customHeight="1">
      <c r="A62" s="3"/>
      <c r="B62" s="3"/>
      <c r="C62" s="180"/>
      <c r="D62" s="180"/>
      <c r="E62" s="180"/>
      <c r="F62" s="180"/>
      <c r="G62" s="180"/>
      <c r="H62" s="180"/>
      <c r="I62" s="3"/>
      <c r="J62" s="4"/>
      <c r="K62" s="4"/>
      <c r="L62" s="7"/>
      <c r="M62" s="5"/>
      <c r="N62" s="2"/>
      <c r="O62" s="2"/>
      <c r="P62" s="2"/>
      <c r="Q62" s="2"/>
      <c r="R62" s="2"/>
      <c r="S62" s="2"/>
    </row>
    <row r="63" spans="1:19" ht="12.75" customHeight="1">
      <c r="A63" s="3"/>
      <c r="B63" s="13"/>
      <c r="C63" s="181"/>
      <c r="D63" s="181"/>
      <c r="E63" s="181"/>
      <c r="F63" s="181"/>
      <c r="G63" s="181"/>
      <c r="H63" s="181"/>
      <c r="I63" s="3"/>
      <c r="J63" s="4"/>
      <c r="K63" s="4"/>
      <c r="L63" s="7"/>
      <c r="M63" s="5"/>
      <c r="N63" s="2"/>
      <c r="O63" s="2"/>
      <c r="P63" s="2"/>
      <c r="Q63" s="2"/>
      <c r="R63" s="2"/>
      <c r="S63" s="2"/>
    </row>
    <row r="64" spans="1:19" ht="12.75" customHeight="1">
      <c r="A64" s="13"/>
      <c r="B64" s="3"/>
      <c r="C64" s="182"/>
      <c r="D64" s="182"/>
      <c r="E64" s="182"/>
      <c r="F64" s="182"/>
      <c r="G64" s="182"/>
      <c r="H64" s="182"/>
      <c r="I64" s="3"/>
      <c r="J64" s="4"/>
      <c r="K64" s="4"/>
      <c r="L64" s="7"/>
      <c r="M64" s="5"/>
      <c r="N64" s="2"/>
      <c r="O64" s="2"/>
      <c r="P64" s="2"/>
      <c r="Q64" s="2"/>
      <c r="R64" s="2"/>
      <c r="S64" s="2"/>
    </row>
    <row r="65" spans="1:19" ht="12.75" customHeight="1">
      <c r="A65" s="3"/>
      <c r="B65" s="3"/>
      <c r="C65" s="182"/>
      <c r="D65" s="182"/>
      <c r="E65" s="182"/>
      <c r="F65" s="182"/>
      <c r="G65" s="182"/>
      <c r="H65" s="182"/>
      <c r="I65" s="3"/>
      <c r="J65" s="4"/>
      <c r="K65" s="4"/>
      <c r="L65" s="7"/>
      <c r="M65" s="5"/>
      <c r="N65" s="2"/>
      <c r="O65" s="2"/>
      <c r="P65" s="2"/>
      <c r="Q65" s="2"/>
      <c r="R65" s="2"/>
      <c r="S65" s="2"/>
    </row>
    <row r="66" spans="1:19" ht="12.75" customHeight="1">
      <c r="A66" s="3"/>
      <c r="B66" s="3"/>
      <c r="C66" s="180"/>
      <c r="D66" s="180"/>
      <c r="E66" s="180"/>
      <c r="F66" s="180"/>
      <c r="G66" s="180"/>
      <c r="H66" s="180"/>
      <c r="I66" s="3"/>
      <c r="J66" s="4"/>
      <c r="K66" s="4"/>
      <c r="L66" s="7"/>
      <c r="M66" s="5"/>
      <c r="N66" s="2"/>
      <c r="O66" s="2"/>
      <c r="P66" s="2"/>
      <c r="Q66" s="2"/>
      <c r="R66" s="2"/>
      <c r="S66" s="2"/>
    </row>
    <row r="67" spans="1:19" ht="12.75" customHeight="1">
      <c r="A67" s="3"/>
      <c r="B67" s="13"/>
      <c r="C67" s="183"/>
      <c r="D67" s="183"/>
      <c r="E67" s="183"/>
      <c r="F67" s="183"/>
      <c r="G67" s="183"/>
      <c r="H67" s="183"/>
      <c r="I67" s="3"/>
      <c r="J67" s="4"/>
      <c r="K67" s="4"/>
      <c r="L67" s="7"/>
      <c r="M67" s="5"/>
      <c r="N67" s="2"/>
      <c r="O67" s="2"/>
      <c r="P67" s="2"/>
      <c r="Q67" s="2"/>
      <c r="R67" s="2"/>
      <c r="S67" s="2"/>
    </row>
    <row r="68" spans="1:19" ht="12.75" customHeight="1">
      <c r="A68" s="13"/>
      <c r="B68" s="3"/>
      <c r="C68" s="167"/>
      <c r="D68" s="167"/>
      <c r="E68" s="167"/>
      <c r="F68" s="167"/>
      <c r="G68" s="167"/>
      <c r="H68" s="167"/>
      <c r="I68" s="3"/>
      <c r="J68" s="4"/>
      <c r="K68" s="4"/>
      <c r="L68" s="7"/>
      <c r="M68" s="5"/>
      <c r="N68" s="2"/>
      <c r="O68" s="2"/>
      <c r="P68" s="2"/>
      <c r="Q68" s="2"/>
      <c r="R68" s="2"/>
      <c r="S68" s="2"/>
    </row>
    <row r="69" spans="1:19" ht="12.75" customHeight="1">
      <c r="A69" s="3"/>
      <c r="B69" s="3"/>
      <c r="C69" s="182"/>
      <c r="D69" s="182"/>
      <c r="E69" s="182"/>
      <c r="F69" s="182"/>
      <c r="G69" s="182"/>
      <c r="H69" s="182"/>
      <c r="I69" s="3"/>
      <c r="J69" s="4"/>
      <c r="K69" s="4"/>
      <c r="L69" s="7"/>
      <c r="M69" s="5"/>
      <c r="N69" s="2"/>
      <c r="O69" s="2"/>
      <c r="P69" s="2"/>
      <c r="Q69" s="2"/>
      <c r="R69" s="2"/>
      <c r="S69" s="2"/>
    </row>
    <row r="70" spans="1:19" ht="12.75" customHeight="1">
      <c r="A70" s="3"/>
      <c r="B70" s="3"/>
      <c r="C70" s="182"/>
      <c r="D70" s="182"/>
      <c r="E70" s="182"/>
      <c r="F70" s="182"/>
      <c r="G70" s="182"/>
      <c r="H70" s="182"/>
      <c r="I70" s="3"/>
      <c r="J70" s="4"/>
      <c r="K70" s="4"/>
      <c r="L70" s="7"/>
      <c r="M70" s="5"/>
      <c r="N70" s="2"/>
      <c r="O70" s="2"/>
      <c r="P70" s="2"/>
      <c r="Q70" s="2"/>
      <c r="R70" s="2"/>
      <c r="S70" s="2"/>
    </row>
    <row r="71" spans="1:19" ht="12.75" customHeight="1">
      <c r="A71" s="3"/>
      <c r="B71" s="3"/>
      <c r="C71" s="180"/>
      <c r="D71" s="180"/>
      <c r="E71" s="180"/>
      <c r="F71" s="180"/>
      <c r="G71" s="180"/>
      <c r="H71" s="180"/>
      <c r="I71" s="3"/>
      <c r="J71" s="4"/>
      <c r="K71" s="4"/>
      <c r="L71" s="7"/>
      <c r="M71" s="5"/>
      <c r="N71" s="2"/>
      <c r="O71" s="2"/>
      <c r="P71" s="2"/>
      <c r="Q71" s="2"/>
      <c r="R71" s="2"/>
      <c r="S71" s="2"/>
    </row>
    <row r="72" spans="1:19" ht="12.75" customHeight="1">
      <c r="A72" s="3"/>
      <c r="B72" s="13"/>
      <c r="C72" s="176"/>
      <c r="D72" s="176"/>
      <c r="E72" s="176"/>
      <c r="F72" s="176"/>
      <c r="G72" s="176"/>
      <c r="H72" s="176"/>
      <c r="I72" s="3"/>
      <c r="J72" s="4"/>
      <c r="K72" s="4"/>
      <c r="L72" s="7"/>
      <c r="M72" s="5"/>
      <c r="N72" s="2"/>
      <c r="O72" s="2"/>
      <c r="P72" s="2"/>
      <c r="Q72" s="2"/>
      <c r="R72" s="2"/>
      <c r="S72" s="2"/>
    </row>
    <row r="73" spans="1:19" ht="12.75" customHeight="1">
      <c r="A73" s="13"/>
      <c r="B73" s="3"/>
      <c r="C73" s="184"/>
      <c r="D73" s="184"/>
      <c r="E73" s="184"/>
      <c r="F73" s="184"/>
      <c r="G73" s="184"/>
      <c r="H73" s="184"/>
      <c r="I73" s="3"/>
      <c r="J73" s="4"/>
      <c r="K73" s="4"/>
      <c r="L73" s="7"/>
      <c r="M73" s="5"/>
      <c r="N73" s="2"/>
      <c r="O73" s="2"/>
      <c r="P73" s="2"/>
      <c r="Q73" s="2"/>
      <c r="R73" s="2"/>
      <c r="S73" s="2"/>
    </row>
    <row r="74" spans="1:19" ht="12.75" customHeight="1">
      <c r="A74" s="3"/>
      <c r="B74" s="3"/>
      <c r="C74" s="184"/>
      <c r="D74" s="184"/>
      <c r="E74" s="184"/>
      <c r="F74" s="184"/>
      <c r="G74" s="184"/>
      <c r="H74" s="184"/>
      <c r="I74" s="3"/>
      <c r="J74" s="4"/>
      <c r="K74" s="4"/>
      <c r="L74" s="7"/>
      <c r="M74" s="5"/>
      <c r="N74" s="2"/>
      <c r="O74" s="2"/>
      <c r="P74" s="2"/>
      <c r="Q74" s="2"/>
      <c r="R74" s="2"/>
      <c r="S74" s="2"/>
    </row>
    <row r="75" spans="1:19" ht="12.75" customHeight="1">
      <c r="A75" s="3"/>
      <c r="B75" s="3"/>
      <c r="C75" s="184"/>
      <c r="D75" s="184"/>
      <c r="E75" s="184"/>
      <c r="F75" s="184"/>
      <c r="G75" s="184"/>
      <c r="H75" s="184"/>
      <c r="I75" s="3"/>
      <c r="J75" s="4"/>
      <c r="K75" s="4"/>
      <c r="L75" s="7"/>
      <c r="M75" s="5"/>
      <c r="N75" s="2"/>
      <c r="O75" s="2"/>
      <c r="P75" s="2"/>
      <c r="Q75" s="2"/>
      <c r="R75" s="2"/>
      <c r="S75" s="2"/>
    </row>
    <row r="76" spans="1:19" ht="12.75" customHeight="1">
      <c r="A76" s="3"/>
      <c r="B76" s="3"/>
      <c r="C76" s="184"/>
      <c r="D76" s="184"/>
      <c r="E76" s="184"/>
      <c r="F76" s="184"/>
      <c r="G76" s="184"/>
      <c r="H76" s="184"/>
      <c r="I76" s="3"/>
      <c r="J76" s="4"/>
      <c r="K76" s="4"/>
      <c r="L76" s="7"/>
      <c r="M76" s="5"/>
      <c r="N76" s="2"/>
      <c r="O76" s="2"/>
      <c r="P76" s="2"/>
      <c r="Q76" s="2"/>
      <c r="R76" s="2"/>
      <c r="S76" s="2"/>
    </row>
    <row r="77" spans="1:19" ht="12.75" customHeight="1">
      <c r="A77" s="3"/>
      <c r="B77" s="3"/>
      <c r="C77" s="185"/>
      <c r="D77" s="185"/>
      <c r="E77" s="185"/>
      <c r="F77" s="185"/>
      <c r="G77" s="185"/>
      <c r="H77" s="185"/>
      <c r="I77" s="3"/>
      <c r="J77" s="4"/>
      <c r="K77" s="4"/>
      <c r="L77" s="7"/>
      <c r="M77" s="5"/>
      <c r="N77" s="2"/>
      <c r="O77" s="2"/>
      <c r="P77" s="2"/>
      <c r="Q77" s="2"/>
      <c r="R77" s="2"/>
      <c r="S77" s="2"/>
    </row>
    <row r="78" spans="1:19" ht="12.75" customHeight="1">
      <c r="A78" s="3"/>
      <c r="B78" s="3"/>
      <c r="C78" s="185"/>
      <c r="D78" s="185"/>
      <c r="E78" s="185"/>
      <c r="F78" s="185"/>
      <c r="G78" s="185"/>
      <c r="H78" s="185"/>
      <c r="I78" s="3"/>
      <c r="J78" s="4"/>
      <c r="K78" s="4"/>
      <c r="L78" s="7"/>
      <c r="M78" s="5"/>
      <c r="N78" s="2"/>
      <c r="O78" s="2"/>
      <c r="P78" s="2"/>
      <c r="Q78" s="2"/>
      <c r="R78" s="2"/>
      <c r="S78" s="2"/>
    </row>
    <row r="79" spans="1:19" ht="12.75" customHeight="1">
      <c r="A79" s="3"/>
      <c r="B79" s="3"/>
      <c r="C79" s="180"/>
      <c r="D79" s="180"/>
      <c r="E79" s="180"/>
      <c r="F79" s="180"/>
      <c r="G79" s="180"/>
      <c r="H79" s="180"/>
      <c r="I79" s="3"/>
      <c r="J79" s="4"/>
      <c r="K79" s="4"/>
      <c r="L79" s="7"/>
      <c r="M79" s="5"/>
      <c r="N79" s="2"/>
      <c r="O79" s="2"/>
      <c r="P79" s="2"/>
      <c r="Q79" s="2"/>
      <c r="R79" s="2"/>
      <c r="S79" s="2"/>
    </row>
    <row r="80" spans="1:19" ht="12.75" customHeight="1">
      <c r="A80" s="3"/>
      <c r="B80" s="3"/>
      <c r="C80" s="9"/>
      <c r="D80" s="9"/>
      <c r="E80" s="9"/>
      <c r="F80" s="9"/>
      <c r="G80" s="9"/>
      <c r="H80" s="9"/>
      <c r="I80" s="3"/>
      <c r="J80" s="4"/>
      <c r="K80" s="4"/>
      <c r="L80" s="7"/>
      <c r="M80" s="5"/>
      <c r="N80" s="2"/>
      <c r="O80" s="2"/>
      <c r="P80" s="2"/>
      <c r="Q80" s="2"/>
      <c r="R80" s="2"/>
      <c r="S80" s="2"/>
    </row>
    <row r="81" spans="1:19" ht="12.75" customHeight="1">
      <c r="A81" s="3"/>
      <c r="B81" s="3"/>
      <c r="C81" s="9"/>
      <c r="D81" s="9"/>
      <c r="E81" s="9"/>
      <c r="F81" s="9"/>
      <c r="G81" s="9"/>
      <c r="H81" s="9"/>
      <c r="I81" s="3"/>
      <c r="J81" s="4"/>
      <c r="K81" s="4"/>
      <c r="L81" s="7"/>
      <c r="M81" s="5"/>
      <c r="N81" s="2"/>
      <c r="O81" s="2"/>
      <c r="P81" s="2"/>
      <c r="Q81" s="2"/>
      <c r="R81" s="2"/>
      <c r="S81" s="2"/>
    </row>
    <row r="82" spans="1:19" ht="12.75" customHeight="1">
      <c r="A82" s="3"/>
      <c r="B82" s="13"/>
      <c r="C82" s="183"/>
      <c r="D82" s="183"/>
      <c r="E82" s="183"/>
      <c r="F82" s="183"/>
      <c r="G82" s="183"/>
      <c r="H82" s="183"/>
      <c r="I82" s="3"/>
      <c r="J82" s="4"/>
      <c r="K82" s="4"/>
      <c r="L82" s="7"/>
      <c r="M82" s="5"/>
      <c r="N82" s="2"/>
      <c r="O82" s="2"/>
      <c r="P82" s="2"/>
      <c r="Q82" s="2"/>
      <c r="R82" s="2"/>
      <c r="S82" s="2"/>
    </row>
    <row r="83" spans="1:19" ht="12.75" customHeight="1">
      <c r="A83" s="13"/>
      <c r="B83" s="3"/>
      <c r="C83" s="167"/>
      <c r="D83" s="167"/>
      <c r="E83" s="167"/>
      <c r="F83" s="167"/>
      <c r="G83" s="167"/>
      <c r="H83" s="167"/>
      <c r="I83" s="3"/>
      <c r="J83" s="4"/>
      <c r="K83" s="4"/>
      <c r="L83" s="7"/>
      <c r="M83" s="5"/>
      <c r="N83" s="2"/>
      <c r="O83" s="2"/>
      <c r="P83" s="2"/>
      <c r="Q83" s="2"/>
      <c r="R83" s="2"/>
      <c r="S83" s="2"/>
    </row>
    <row r="84" spans="1:19" ht="12.75" customHeight="1">
      <c r="A84" s="3"/>
      <c r="B84" s="3"/>
      <c r="C84" s="180"/>
      <c r="D84" s="180"/>
      <c r="E84" s="180"/>
      <c r="F84" s="180"/>
      <c r="G84" s="180"/>
      <c r="H84" s="180"/>
      <c r="I84" s="3"/>
      <c r="J84" s="4"/>
      <c r="K84" s="4"/>
      <c r="L84" s="7"/>
      <c r="M84" s="5"/>
      <c r="N84" s="2"/>
      <c r="O84" s="2"/>
      <c r="P84" s="2"/>
      <c r="Q84" s="2"/>
      <c r="R84" s="2"/>
      <c r="S84" s="2"/>
    </row>
    <row r="85" spans="1:19" ht="12.75" customHeight="1">
      <c r="A85" s="3"/>
      <c r="B85" s="13"/>
      <c r="C85" s="176"/>
      <c r="D85" s="176"/>
      <c r="E85" s="176"/>
      <c r="F85" s="176"/>
      <c r="G85" s="176"/>
      <c r="H85" s="176"/>
      <c r="I85" s="3"/>
      <c r="J85" s="4"/>
      <c r="K85" s="4"/>
      <c r="L85" s="7"/>
      <c r="M85" s="5"/>
      <c r="N85" s="2"/>
      <c r="O85" s="2"/>
      <c r="P85" s="2"/>
      <c r="Q85" s="2"/>
      <c r="R85" s="2"/>
      <c r="S85" s="2"/>
    </row>
    <row r="86" spans="1:19" ht="12.75" customHeight="1">
      <c r="A86" s="13"/>
      <c r="B86" s="3"/>
      <c r="C86" s="177"/>
      <c r="D86" s="177"/>
      <c r="E86" s="177"/>
      <c r="F86" s="177"/>
      <c r="G86" s="177"/>
      <c r="H86" s="177"/>
      <c r="I86" s="3"/>
      <c r="J86" s="4"/>
      <c r="K86" s="4"/>
      <c r="L86" s="7"/>
      <c r="M86" s="5"/>
      <c r="N86" s="2"/>
      <c r="O86" s="2"/>
      <c r="P86" s="2"/>
      <c r="Q86" s="2"/>
      <c r="R86" s="2"/>
      <c r="S86" s="2"/>
    </row>
    <row r="87" spans="1:19" ht="12.75" customHeight="1">
      <c r="A87" s="3"/>
      <c r="B87" s="3"/>
      <c r="C87" s="177"/>
      <c r="D87" s="177"/>
      <c r="E87" s="177"/>
      <c r="F87" s="177"/>
      <c r="G87" s="177"/>
      <c r="H87" s="177"/>
      <c r="I87" s="3"/>
      <c r="J87" s="4"/>
      <c r="K87" s="4"/>
      <c r="L87" s="7"/>
      <c r="M87" s="5"/>
      <c r="N87" s="2"/>
      <c r="O87" s="2"/>
      <c r="P87" s="2"/>
      <c r="Q87" s="2"/>
      <c r="R87" s="2"/>
      <c r="S87" s="2"/>
    </row>
    <row r="88" spans="1:19" ht="12.75" customHeight="1">
      <c r="A88" s="3"/>
      <c r="B88" s="3"/>
      <c r="C88" s="167"/>
      <c r="D88" s="167"/>
      <c r="E88" s="167"/>
      <c r="F88" s="167"/>
      <c r="G88" s="167"/>
      <c r="H88" s="167"/>
      <c r="I88" s="3"/>
      <c r="J88" s="4"/>
      <c r="K88" s="4"/>
      <c r="L88" s="7"/>
      <c r="M88" s="5"/>
      <c r="N88" s="2"/>
      <c r="O88" s="2"/>
      <c r="P88" s="2"/>
      <c r="Q88" s="2"/>
      <c r="R88" s="2"/>
      <c r="S88" s="2"/>
    </row>
    <row r="89" spans="1:19" ht="12.75" customHeight="1">
      <c r="A89" s="3"/>
      <c r="B89" s="3"/>
      <c r="C89" s="182"/>
      <c r="D89" s="182"/>
      <c r="E89" s="182"/>
      <c r="F89" s="182"/>
      <c r="G89" s="182"/>
      <c r="H89" s="182"/>
      <c r="I89" s="3"/>
      <c r="J89" s="4"/>
      <c r="K89" s="7"/>
      <c r="L89" s="7"/>
      <c r="M89" s="5"/>
      <c r="N89" s="2"/>
      <c r="O89" s="2"/>
      <c r="P89" s="2"/>
      <c r="Q89" s="2"/>
      <c r="R89" s="2"/>
      <c r="S89" s="2"/>
    </row>
    <row r="90" spans="1:19" ht="12.75" customHeight="1">
      <c r="A90" s="3"/>
      <c r="B90" s="3"/>
      <c r="C90" s="173"/>
      <c r="D90" s="173"/>
      <c r="E90" s="173"/>
      <c r="F90" s="173"/>
      <c r="G90" s="173"/>
      <c r="H90" s="173"/>
      <c r="I90" s="3"/>
      <c r="J90" s="4"/>
      <c r="K90" s="4"/>
      <c r="L90" s="7"/>
      <c r="M90" s="5"/>
      <c r="N90" s="2"/>
      <c r="O90" s="2"/>
      <c r="P90" s="2"/>
      <c r="Q90" s="2"/>
      <c r="R90" s="2"/>
      <c r="S90" s="2"/>
    </row>
    <row r="91" spans="1:19" ht="12.75" customHeight="1">
      <c r="A91" s="3"/>
      <c r="B91" s="3"/>
      <c r="C91" s="180"/>
      <c r="D91" s="180"/>
      <c r="E91" s="180"/>
      <c r="F91" s="180"/>
      <c r="G91" s="180"/>
      <c r="H91" s="180"/>
      <c r="I91" s="3"/>
      <c r="J91" s="4"/>
      <c r="K91" s="4"/>
      <c r="L91" s="7"/>
      <c r="M91" s="5"/>
      <c r="N91" s="2"/>
      <c r="O91" s="2"/>
      <c r="P91" s="2"/>
      <c r="Q91" s="2"/>
      <c r="R91" s="2"/>
      <c r="S91" s="2"/>
    </row>
    <row r="92" spans="1:19" ht="12.75" customHeight="1">
      <c r="A92" s="3"/>
      <c r="B92" s="13"/>
      <c r="C92" s="176"/>
      <c r="D92" s="176"/>
      <c r="E92" s="176"/>
      <c r="F92" s="176"/>
      <c r="G92" s="176"/>
      <c r="H92" s="176"/>
      <c r="I92" s="3"/>
      <c r="J92" s="4"/>
      <c r="K92" s="4"/>
      <c r="L92" s="7"/>
      <c r="M92" s="5"/>
      <c r="N92" s="2"/>
      <c r="O92" s="2"/>
      <c r="P92" s="2"/>
      <c r="Q92" s="2"/>
      <c r="R92" s="2"/>
      <c r="S92" s="2"/>
    </row>
    <row r="93" spans="1:19" ht="12.75" customHeight="1">
      <c r="A93" s="13"/>
      <c r="B93" s="3"/>
      <c r="C93" s="167"/>
      <c r="D93" s="167"/>
      <c r="E93" s="167"/>
      <c r="F93" s="167"/>
      <c r="G93" s="167"/>
      <c r="H93" s="167"/>
      <c r="I93" s="3"/>
      <c r="J93" s="4"/>
      <c r="K93" s="4"/>
      <c r="L93" s="7"/>
      <c r="M93" s="5"/>
      <c r="N93" s="2"/>
      <c r="O93" s="2"/>
      <c r="P93" s="2"/>
      <c r="Q93" s="2"/>
      <c r="R93" s="2"/>
      <c r="S93" s="2"/>
    </row>
    <row r="94" spans="1:19" ht="12.75" customHeight="1">
      <c r="A94" s="3"/>
      <c r="B94" s="3"/>
      <c r="C94" s="167"/>
      <c r="D94" s="167"/>
      <c r="E94" s="167"/>
      <c r="F94" s="167"/>
      <c r="G94" s="167"/>
      <c r="H94" s="167"/>
      <c r="I94" s="3"/>
      <c r="J94" s="4"/>
      <c r="K94" s="4"/>
      <c r="L94" s="7"/>
      <c r="M94" s="5"/>
      <c r="N94" s="2"/>
      <c r="O94" s="2"/>
      <c r="P94" s="2"/>
      <c r="Q94" s="2"/>
      <c r="R94" s="2"/>
      <c r="S94" s="2"/>
    </row>
    <row r="95" spans="1:19" ht="12.75" customHeight="1">
      <c r="A95" s="3"/>
      <c r="B95" s="3"/>
      <c r="C95" s="167"/>
      <c r="D95" s="167"/>
      <c r="E95" s="167"/>
      <c r="F95" s="167"/>
      <c r="G95" s="167"/>
      <c r="H95" s="167"/>
      <c r="I95" s="3"/>
      <c r="J95" s="4"/>
      <c r="K95" s="4"/>
      <c r="L95" s="7"/>
      <c r="M95" s="5"/>
      <c r="N95" s="2"/>
      <c r="O95" s="2"/>
      <c r="P95" s="2"/>
      <c r="Q95" s="2"/>
      <c r="R95" s="2"/>
      <c r="S95" s="2"/>
    </row>
    <row r="96" spans="1:19" ht="12.75" customHeight="1">
      <c r="A96" s="3"/>
      <c r="B96" s="3"/>
      <c r="C96" s="167"/>
      <c r="D96" s="167"/>
      <c r="E96" s="167"/>
      <c r="F96" s="167"/>
      <c r="G96" s="167"/>
      <c r="H96" s="167"/>
      <c r="I96" s="3"/>
      <c r="J96" s="4"/>
      <c r="K96" s="4"/>
      <c r="L96" s="7"/>
      <c r="M96" s="5"/>
      <c r="N96" s="2"/>
      <c r="O96" s="2"/>
      <c r="P96" s="2"/>
      <c r="Q96" s="2"/>
      <c r="R96" s="2"/>
      <c r="S96" s="2"/>
    </row>
    <row r="97" spans="1:19" ht="12.75" customHeight="1">
      <c r="A97" s="3"/>
      <c r="B97" s="3"/>
      <c r="C97" s="167"/>
      <c r="D97" s="167"/>
      <c r="E97" s="167"/>
      <c r="F97" s="167"/>
      <c r="G97" s="167"/>
      <c r="H97" s="167"/>
      <c r="I97" s="3"/>
      <c r="J97" s="4"/>
      <c r="K97" s="4"/>
      <c r="L97" s="7"/>
      <c r="M97" s="5"/>
      <c r="N97" s="2"/>
      <c r="O97" s="2"/>
      <c r="P97" s="2"/>
      <c r="Q97" s="2"/>
      <c r="R97" s="2"/>
      <c r="S97" s="2"/>
    </row>
    <row r="98" spans="1:19" ht="12.75" customHeight="1">
      <c r="A98" s="3"/>
      <c r="B98" s="3"/>
      <c r="C98" s="167"/>
      <c r="D98" s="167"/>
      <c r="E98" s="167"/>
      <c r="F98" s="167"/>
      <c r="G98" s="167"/>
      <c r="H98" s="167"/>
      <c r="I98" s="3"/>
      <c r="J98" s="4"/>
      <c r="K98" s="4"/>
      <c r="L98" s="7"/>
      <c r="M98" s="5"/>
      <c r="N98" s="2"/>
      <c r="O98" s="2"/>
      <c r="P98" s="2"/>
      <c r="Q98" s="2"/>
      <c r="R98" s="2"/>
      <c r="S98" s="2"/>
    </row>
    <row r="99" spans="1:19" ht="12.75" customHeight="1">
      <c r="A99" s="3"/>
      <c r="B99" s="3"/>
      <c r="C99" s="167"/>
      <c r="D99" s="167"/>
      <c r="E99" s="167"/>
      <c r="F99" s="167"/>
      <c r="G99" s="167"/>
      <c r="H99" s="167"/>
      <c r="I99" s="3"/>
      <c r="J99" s="14"/>
      <c r="K99" s="4"/>
      <c r="L99" s="7"/>
      <c r="M99" s="5"/>
      <c r="N99" s="2"/>
      <c r="O99" s="2"/>
      <c r="P99" s="2"/>
      <c r="Q99" s="2"/>
      <c r="R99" s="2"/>
      <c r="S99" s="2"/>
    </row>
    <row r="100" spans="1:19" ht="12.75" customHeight="1">
      <c r="A100" s="3"/>
      <c r="B100" s="3"/>
      <c r="C100" s="182"/>
      <c r="D100" s="182"/>
      <c r="E100" s="182"/>
      <c r="F100" s="182"/>
      <c r="G100" s="182"/>
      <c r="H100" s="182"/>
      <c r="I100" s="3"/>
      <c r="J100" s="4"/>
      <c r="K100" s="4"/>
      <c r="L100" s="7"/>
      <c r="M100" s="5"/>
      <c r="N100" s="2"/>
      <c r="O100" s="2"/>
      <c r="P100" s="2"/>
      <c r="Q100" s="2"/>
      <c r="R100" s="2"/>
      <c r="S100" s="2"/>
    </row>
    <row r="101" spans="1:19" ht="12.75" customHeight="1">
      <c r="A101" s="3"/>
      <c r="B101" s="3"/>
      <c r="C101" s="182"/>
      <c r="D101" s="182"/>
      <c r="E101" s="182"/>
      <c r="F101" s="182"/>
      <c r="G101" s="182"/>
      <c r="H101" s="182"/>
      <c r="I101" s="3"/>
      <c r="J101" s="4"/>
      <c r="K101" s="4"/>
      <c r="L101" s="7"/>
      <c r="M101" s="5"/>
      <c r="N101" s="2"/>
      <c r="O101" s="2"/>
      <c r="P101" s="2"/>
      <c r="Q101" s="2"/>
      <c r="R101" s="2"/>
      <c r="S101" s="2"/>
    </row>
    <row r="102" spans="1:19" ht="12.75" customHeight="1">
      <c r="A102" s="3"/>
      <c r="B102" s="3"/>
      <c r="C102" s="180"/>
      <c r="D102" s="180"/>
      <c r="E102" s="180"/>
      <c r="F102" s="180"/>
      <c r="G102" s="180"/>
      <c r="H102" s="180"/>
      <c r="I102" s="3"/>
      <c r="J102" s="4"/>
      <c r="K102" s="4"/>
      <c r="L102" s="7"/>
      <c r="M102" s="5"/>
      <c r="N102" s="2"/>
      <c r="O102" s="2"/>
      <c r="P102" s="2"/>
      <c r="Q102" s="2"/>
      <c r="R102" s="2"/>
      <c r="S102" s="2"/>
    </row>
    <row r="103" spans="1:19" ht="12.75" customHeight="1">
      <c r="A103" s="3"/>
      <c r="B103" s="13"/>
      <c r="C103" s="176"/>
      <c r="D103" s="176"/>
      <c r="E103" s="176"/>
      <c r="F103" s="176"/>
      <c r="G103" s="176"/>
      <c r="H103" s="176"/>
      <c r="I103" s="3"/>
      <c r="J103" s="4"/>
      <c r="K103" s="4"/>
      <c r="L103" s="7"/>
      <c r="M103" s="5"/>
      <c r="N103" s="2"/>
      <c r="O103" s="15"/>
      <c r="P103" s="2"/>
      <c r="Q103" s="2"/>
      <c r="R103" s="2"/>
      <c r="S103" s="2"/>
    </row>
    <row r="104" spans="1:19" ht="12.75" customHeight="1">
      <c r="A104" s="13"/>
      <c r="B104" s="3"/>
      <c r="C104" s="167"/>
      <c r="D104" s="167"/>
      <c r="E104" s="167"/>
      <c r="F104" s="167"/>
      <c r="G104" s="167"/>
      <c r="H104" s="167"/>
      <c r="I104" s="3"/>
      <c r="J104" s="14"/>
      <c r="K104" s="4"/>
      <c r="L104" s="7"/>
      <c r="M104" s="5"/>
      <c r="N104" s="2"/>
      <c r="O104" s="12"/>
      <c r="P104" s="2"/>
      <c r="Q104" s="2"/>
      <c r="R104" s="2"/>
      <c r="S104" s="2"/>
    </row>
    <row r="105" spans="1:19" ht="12.75" customHeight="1">
      <c r="A105" s="3"/>
      <c r="B105" s="3"/>
      <c r="C105" s="167"/>
      <c r="D105" s="167"/>
      <c r="E105" s="167"/>
      <c r="F105" s="167"/>
      <c r="G105" s="167"/>
      <c r="H105" s="167"/>
      <c r="I105" s="3"/>
      <c r="J105" s="14"/>
      <c r="K105" s="4"/>
      <c r="L105" s="7"/>
      <c r="M105" s="5"/>
      <c r="N105" s="2"/>
      <c r="O105" s="2"/>
      <c r="P105" s="2"/>
      <c r="Q105" s="2"/>
      <c r="R105" s="2"/>
      <c r="S105" s="2"/>
    </row>
    <row r="106" spans="1:19" ht="12.75" customHeight="1">
      <c r="A106" s="3"/>
      <c r="B106" s="3"/>
      <c r="C106" s="167"/>
      <c r="D106" s="167"/>
      <c r="E106" s="167"/>
      <c r="F106" s="167"/>
      <c r="G106" s="167"/>
      <c r="H106" s="167"/>
      <c r="I106" s="3"/>
      <c r="J106" s="14"/>
      <c r="K106" s="4"/>
      <c r="L106" s="7"/>
      <c r="M106" s="5"/>
      <c r="N106" s="2"/>
      <c r="O106" s="2"/>
      <c r="P106" s="2"/>
      <c r="Q106" s="2"/>
      <c r="R106" s="2"/>
      <c r="S106" s="2"/>
    </row>
    <row r="107" spans="1:19" ht="12.75" customHeight="1">
      <c r="A107" s="3"/>
      <c r="B107" s="3"/>
      <c r="C107" s="177"/>
      <c r="D107" s="177"/>
      <c r="E107" s="177"/>
      <c r="F107" s="177"/>
      <c r="G107" s="177"/>
      <c r="H107" s="177"/>
      <c r="I107" s="3"/>
      <c r="J107" s="14"/>
      <c r="K107" s="4"/>
      <c r="L107" s="7"/>
      <c r="M107" s="5"/>
      <c r="N107" s="2"/>
      <c r="O107" s="2"/>
      <c r="P107" s="2"/>
      <c r="Q107" s="2"/>
      <c r="R107" s="2"/>
      <c r="S107" s="2"/>
    </row>
    <row r="108" spans="1:19" ht="12.75" customHeight="1">
      <c r="A108" s="3"/>
      <c r="B108" s="3"/>
      <c r="C108" s="6"/>
      <c r="D108" s="6"/>
      <c r="E108" s="6"/>
      <c r="F108" s="6"/>
      <c r="G108" s="6"/>
      <c r="H108" s="6"/>
      <c r="I108" s="3"/>
      <c r="J108" s="4"/>
      <c r="K108" s="4"/>
      <c r="L108" s="7"/>
      <c r="M108" s="5"/>
      <c r="N108" s="2"/>
      <c r="O108" s="2"/>
      <c r="P108" s="2"/>
      <c r="Q108" s="2"/>
      <c r="R108" s="2"/>
      <c r="S108" s="2"/>
    </row>
    <row r="109" spans="1:19" ht="12.75" customHeight="1">
      <c r="A109" s="3"/>
      <c r="B109" s="3"/>
      <c r="C109" s="180"/>
      <c r="D109" s="180"/>
      <c r="E109" s="180"/>
      <c r="F109" s="180"/>
      <c r="G109" s="180"/>
      <c r="H109" s="180"/>
      <c r="I109" s="3"/>
      <c r="J109" s="4"/>
      <c r="K109" s="4"/>
      <c r="L109" s="7"/>
      <c r="M109" s="5"/>
      <c r="N109" s="2"/>
      <c r="O109" s="2"/>
      <c r="P109" s="2"/>
      <c r="Q109" s="2"/>
      <c r="R109" s="2"/>
      <c r="S109" s="2"/>
    </row>
    <row r="110" spans="1:19" ht="12.75" customHeight="1">
      <c r="A110" s="3"/>
      <c r="B110" s="13"/>
      <c r="C110" s="176"/>
      <c r="D110" s="176"/>
      <c r="E110" s="176"/>
      <c r="F110" s="176"/>
      <c r="G110" s="176"/>
      <c r="H110" s="176"/>
      <c r="I110" s="3"/>
      <c r="J110" s="4"/>
      <c r="K110" s="4"/>
      <c r="L110" s="7"/>
      <c r="M110" s="5"/>
      <c r="N110" s="2"/>
      <c r="O110" s="2"/>
      <c r="P110" s="2"/>
      <c r="Q110" s="2"/>
      <c r="R110" s="2"/>
      <c r="S110" s="2"/>
    </row>
    <row r="111" spans="1:19" ht="12.75" customHeight="1">
      <c r="A111" s="13"/>
      <c r="B111" s="3"/>
      <c r="C111" s="167"/>
      <c r="D111" s="167"/>
      <c r="E111" s="167"/>
      <c r="F111" s="167"/>
      <c r="G111" s="167"/>
      <c r="H111" s="167"/>
      <c r="I111" s="3"/>
      <c r="J111" s="4"/>
      <c r="K111" s="4"/>
      <c r="L111" s="4"/>
      <c r="M111" s="5"/>
      <c r="N111" s="2"/>
      <c r="O111" s="2"/>
      <c r="P111" s="2"/>
      <c r="Q111" s="2"/>
      <c r="R111" s="2"/>
      <c r="S111" s="2"/>
    </row>
    <row r="112" spans="1:19" ht="12.75" customHeight="1">
      <c r="A112" s="3"/>
      <c r="B112" s="3"/>
      <c r="C112" s="180"/>
      <c r="D112" s="180"/>
      <c r="E112" s="180"/>
      <c r="F112" s="180"/>
      <c r="G112" s="180"/>
      <c r="H112" s="180"/>
      <c r="I112" s="3"/>
      <c r="J112" s="4"/>
      <c r="K112" s="4"/>
      <c r="L112" s="4"/>
      <c r="M112" s="5"/>
      <c r="N112" s="2"/>
      <c r="O112" s="2"/>
      <c r="P112" s="2"/>
      <c r="Q112" s="2"/>
      <c r="R112" s="2"/>
      <c r="S112" s="2"/>
    </row>
    <row r="113" spans="1:19" ht="12.75" customHeight="1">
      <c r="A113" s="3"/>
      <c r="B113" s="3"/>
      <c r="C113" s="167"/>
      <c r="D113" s="167"/>
      <c r="E113" s="167"/>
      <c r="F113" s="167"/>
      <c r="G113" s="167"/>
      <c r="H113" s="167"/>
      <c r="I113" s="3"/>
      <c r="J113" s="4"/>
      <c r="K113" s="4"/>
      <c r="L113" s="4"/>
      <c r="M113" s="5"/>
      <c r="N113" s="2"/>
      <c r="O113" s="2"/>
      <c r="P113" s="2"/>
      <c r="Q113" s="2"/>
      <c r="R113" s="2"/>
      <c r="S113" s="2"/>
    </row>
    <row r="114" spans="1:19" ht="12">
      <c r="A114" s="3"/>
      <c r="B114" s="3"/>
      <c r="C114" s="167"/>
      <c r="D114" s="167"/>
      <c r="E114" s="167"/>
      <c r="F114" s="167"/>
      <c r="G114" s="167"/>
      <c r="H114" s="167"/>
      <c r="I114" s="3"/>
      <c r="J114" s="4"/>
      <c r="K114" s="4"/>
      <c r="L114" s="4"/>
      <c r="M114" s="5"/>
      <c r="N114" s="2"/>
      <c r="O114" s="2"/>
      <c r="P114" s="2"/>
      <c r="Q114" s="2"/>
      <c r="R114" s="2"/>
      <c r="S114" s="2"/>
    </row>
    <row r="115" spans="1:19" ht="12">
      <c r="A115" s="3"/>
      <c r="B115" s="3"/>
      <c r="C115" s="176"/>
      <c r="D115" s="176"/>
      <c r="E115" s="176"/>
      <c r="F115" s="176"/>
      <c r="G115" s="176"/>
      <c r="H115" s="176"/>
      <c r="I115" s="3"/>
      <c r="J115" s="4"/>
      <c r="K115" s="4"/>
      <c r="L115" s="4"/>
      <c r="M115" s="5"/>
      <c r="N115" s="2"/>
      <c r="O115" s="2"/>
      <c r="P115" s="2"/>
      <c r="Q115" s="2"/>
      <c r="R115" s="2"/>
      <c r="S115" s="2"/>
    </row>
    <row r="116" spans="1:19" ht="12" customHeight="1">
      <c r="A116" s="3"/>
      <c r="B116" s="3"/>
      <c r="C116" s="167"/>
      <c r="D116" s="167"/>
      <c r="E116" s="167"/>
      <c r="F116" s="167"/>
      <c r="G116" s="167"/>
      <c r="H116" s="167"/>
      <c r="I116" s="3"/>
      <c r="J116" s="4"/>
      <c r="K116" s="4"/>
      <c r="L116" s="4"/>
      <c r="M116" s="5"/>
      <c r="N116" s="2"/>
      <c r="O116" s="2"/>
      <c r="P116" s="2"/>
      <c r="Q116" s="2"/>
      <c r="R116" s="2"/>
      <c r="S116" s="2"/>
    </row>
    <row r="117" spans="1:19" ht="12">
      <c r="A117" s="3"/>
      <c r="B117" s="3"/>
      <c r="C117" s="167"/>
      <c r="D117" s="167"/>
      <c r="E117" s="167"/>
      <c r="F117" s="167"/>
      <c r="G117" s="167"/>
      <c r="H117" s="167"/>
      <c r="I117" s="3"/>
      <c r="J117" s="4"/>
      <c r="K117" s="4"/>
      <c r="L117" s="4"/>
      <c r="M117" s="5"/>
      <c r="N117" s="2"/>
      <c r="O117" s="2"/>
      <c r="P117" s="2"/>
      <c r="Q117" s="2"/>
      <c r="R117" s="2"/>
      <c r="S117" s="2"/>
    </row>
    <row r="118" spans="1:19" ht="12">
      <c r="A118" s="3"/>
      <c r="B118" s="3"/>
      <c r="C118" s="167"/>
      <c r="D118" s="167"/>
      <c r="E118" s="167"/>
      <c r="F118" s="167"/>
      <c r="G118" s="167"/>
      <c r="H118" s="167"/>
      <c r="I118" s="3"/>
      <c r="J118" s="4"/>
      <c r="K118" s="4"/>
      <c r="L118" s="4"/>
      <c r="M118" s="5"/>
      <c r="N118" s="2"/>
      <c r="O118" s="2"/>
      <c r="P118" s="2"/>
      <c r="Q118" s="2"/>
      <c r="R118" s="2"/>
      <c r="S118" s="2"/>
    </row>
    <row r="119" spans="1:19" ht="12">
      <c r="A119" s="3"/>
      <c r="B119" s="3"/>
      <c r="C119" s="167"/>
      <c r="D119" s="167"/>
      <c r="E119" s="167"/>
      <c r="F119" s="167"/>
      <c r="G119" s="167"/>
      <c r="H119" s="167"/>
      <c r="I119" s="3"/>
      <c r="J119" s="4"/>
      <c r="K119" s="4"/>
      <c r="L119" s="4"/>
      <c r="M119" s="5"/>
      <c r="N119" s="2"/>
      <c r="O119" s="2"/>
      <c r="P119" s="2"/>
      <c r="Q119" s="2"/>
      <c r="R119" s="2"/>
      <c r="S119" s="2"/>
    </row>
    <row r="120" spans="1:19" ht="12">
      <c r="A120" s="3"/>
      <c r="B120" s="3"/>
      <c r="C120" s="167"/>
      <c r="D120" s="167"/>
      <c r="E120" s="167"/>
      <c r="F120" s="167"/>
      <c r="G120" s="167"/>
      <c r="H120" s="167"/>
      <c r="I120" s="3"/>
      <c r="J120" s="4"/>
      <c r="K120" s="4"/>
      <c r="L120" s="4"/>
      <c r="M120" s="5"/>
      <c r="N120" s="2"/>
      <c r="O120" s="2"/>
      <c r="P120" s="2"/>
      <c r="Q120" s="2"/>
      <c r="R120" s="2"/>
      <c r="S120" s="2"/>
    </row>
    <row r="121" spans="1:19" ht="12">
      <c r="A121" s="3"/>
      <c r="B121" s="3"/>
      <c r="C121" s="167"/>
      <c r="D121" s="167"/>
      <c r="E121" s="167"/>
      <c r="F121" s="167"/>
      <c r="G121" s="167"/>
      <c r="H121" s="167"/>
      <c r="I121" s="3"/>
      <c r="J121" s="4"/>
      <c r="K121" s="4"/>
      <c r="L121" s="4"/>
      <c r="M121" s="5"/>
      <c r="N121" s="2"/>
      <c r="O121" s="2"/>
      <c r="P121" s="2"/>
      <c r="Q121" s="2"/>
      <c r="R121" s="2"/>
      <c r="S121" s="2"/>
    </row>
    <row r="122" spans="1:19" ht="12">
      <c r="A122" s="3"/>
      <c r="B122" s="3"/>
      <c r="C122" s="167"/>
      <c r="D122" s="167"/>
      <c r="E122" s="167"/>
      <c r="F122" s="167"/>
      <c r="G122" s="167"/>
      <c r="H122" s="167"/>
      <c r="I122" s="3"/>
      <c r="J122" s="4"/>
      <c r="K122" s="4"/>
      <c r="L122" s="4"/>
      <c r="M122" s="5"/>
      <c r="N122" s="2"/>
      <c r="O122" s="2"/>
      <c r="P122" s="2"/>
      <c r="Q122" s="2"/>
      <c r="R122" s="2"/>
      <c r="S122" s="2"/>
    </row>
    <row r="123" spans="1:19" ht="12">
      <c r="A123" s="3"/>
      <c r="B123" s="3"/>
      <c r="C123" s="167"/>
      <c r="D123" s="167"/>
      <c r="E123" s="167"/>
      <c r="F123" s="167"/>
      <c r="G123" s="167"/>
      <c r="H123" s="167"/>
      <c r="I123" s="3"/>
      <c r="J123" s="4"/>
      <c r="K123" s="4"/>
      <c r="L123" s="4"/>
      <c r="M123" s="5"/>
      <c r="N123" s="2"/>
      <c r="O123" s="2"/>
      <c r="P123" s="2"/>
      <c r="Q123" s="2"/>
      <c r="R123" s="2"/>
      <c r="S123" s="2"/>
    </row>
    <row r="124" spans="1:14" ht="12">
      <c r="A124" s="3"/>
      <c r="B124" s="3"/>
      <c r="C124" s="167"/>
      <c r="D124" s="167"/>
      <c r="E124" s="167"/>
      <c r="F124" s="167"/>
      <c r="G124" s="167"/>
      <c r="H124" s="167"/>
      <c r="I124" s="3"/>
      <c r="J124" s="4"/>
      <c r="K124" s="4"/>
      <c r="L124" s="4"/>
      <c r="M124" s="5"/>
      <c r="N124" s="2"/>
    </row>
    <row r="125" spans="1:13" ht="12">
      <c r="A125" s="3"/>
      <c r="B125" s="3"/>
      <c r="C125" s="167"/>
      <c r="D125" s="167"/>
      <c r="E125" s="167"/>
      <c r="F125" s="167"/>
      <c r="G125" s="167"/>
      <c r="H125" s="167"/>
      <c r="I125" s="3"/>
      <c r="J125" s="4"/>
      <c r="K125" s="4"/>
      <c r="L125" s="4"/>
      <c r="M125" s="5"/>
    </row>
    <row r="126" spans="1:13" ht="12">
      <c r="A126" s="3"/>
      <c r="B126" s="3"/>
      <c r="C126" s="177"/>
      <c r="D126" s="177"/>
      <c r="E126" s="177"/>
      <c r="F126" s="177"/>
      <c r="G126" s="177"/>
      <c r="H126" s="177"/>
      <c r="I126" s="3"/>
      <c r="J126" s="4"/>
      <c r="K126" s="4"/>
      <c r="L126" s="4"/>
      <c r="M126" s="5"/>
    </row>
    <row r="127" spans="1:13" ht="12">
      <c r="A127" s="3"/>
      <c r="B127" s="3"/>
      <c r="C127" s="177"/>
      <c r="D127" s="177"/>
      <c r="E127" s="177"/>
      <c r="F127" s="177"/>
      <c r="G127" s="177"/>
      <c r="H127" s="177"/>
      <c r="I127" s="3"/>
      <c r="J127" s="4"/>
      <c r="K127" s="4"/>
      <c r="L127" s="4"/>
      <c r="M127" s="5"/>
    </row>
    <row r="128" spans="1:13" ht="12">
      <c r="A128" s="3"/>
      <c r="B128" s="3"/>
      <c r="C128" s="177"/>
      <c r="D128" s="177"/>
      <c r="E128" s="177"/>
      <c r="F128" s="177"/>
      <c r="G128" s="177"/>
      <c r="H128" s="177"/>
      <c r="I128" s="3"/>
      <c r="J128" s="4"/>
      <c r="K128" s="4"/>
      <c r="L128" s="4"/>
      <c r="M128" s="5"/>
    </row>
    <row r="129" spans="1:13" ht="12.75" customHeight="1">
      <c r="A129" s="3"/>
      <c r="B129" s="3"/>
      <c r="C129" s="177"/>
      <c r="D129" s="177"/>
      <c r="E129" s="177"/>
      <c r="F129" s="177"/>
      <c r="G129" s="177"/>
      <c r="H129" s="177"/>
      <c r="I129" s="3"/>
      <c r="J129" s="4"/>
      <c r="K129" s="4"/>
      <c r="L129" s="4"/>
      <c r="M129" s="5"/>
    </row>
    <row r="130" spans="1:13" ht="12">
      <c r="A130" s="3"/>
      <c r="B130" s="3"/>
      <c r="C130" s="177"/>
      <c r="D130" s="177"/>
      <c r="E130" s="177"/>
      <c r="F130" s="177"/>
      <c r="G130" s="177"/>
      <c r="H130" s="177"/>
      <c r="I130" s="3"/>
      <c r="J130" s="4"/>
      <c r="K130" s="4"/>
      <c r="L130" s="4"/>
      <c r="M130" s="5"/>
    </row>
    <row r="131" spans="1:13" ht="12">
      <c r="A131" s="3"/>
      <c r="B131" s="3"/>
      <c r="C131" s="177"/>
      <c r="D131" s="177"/>
      <c r="E131" s="177"/>
      <c r="F131" s="177"/>
      <c r="G131" s="177"/>
      <c r="H131" s="177"/>
      <c r="I131" s="3"/>
      <c r="J131" s="4"/>
      <c r="K131" s="4"/>
      <c r="L131" s="4"/>
      <c r="M131" s="5"/>
    </row>
    <row r="132" spans="1:13" ht="12">
      <c r="A132" s="3"/>
      <c r="B132" s="3"/>
      <c r="C132" s="177"/>
      <c r="D132" s="177"/>
      <c r="E132" s="177"/>
      <c r="F132" s="177"/>
      <c r="G132" s="177"/>
      <c r="H132" s="177"/>
      <c r="I132" s="3"/>
      <c r="J132" s="4"/>
      <c r="K132" s="4"/>
      <c r="L132" s="4"/>
      <c r="M132" s="5"/>
    </row>
    <row r="133" spans="1:13" ht="12">
      <c r="A133" s="3"/>
      <c r="B133" s="3"/>
      <c r="C133" s="186"/>
      <c r="D133" s="186"/>
      <c r="E133" s="186"/>
      <c r="F133" s="186"/>
      <c r="G133" s="186"/>
      <c r="H133" s="186"/>
      <c r="I133" s="3"/>
      <c r="J133" s="4"/>
      <c r="K133" s="4"/>
      <c r="L133" s="4"/>
      <c r="M133" s="5"/>
    </row>
    <row r="134" spans="1:13" ht="12">
      <c r="A134" s="3"/>
      <c r="B134" s="3"/>
      <c r="C134" s="184"/>
      <c r="D134" s="184"/>
      <c r="E134" s="184"/>
      <c r="F134" s="184"/>
      <c r="G134" s="184"/>
      <c r="H134" s="184"/>
      <c r="I134" s="3"/>
      <c r="J134" s="4"/>
      <c r="K134" s="4"/>
      <c r="L134" s="4"/>
      <c r="M134" s="5"/>
    </row>
    <row r="135" spans="1:13" ht="12">
      <c r="A135" s="3"/>
      <c r="B135" s="3"/>
      <c r="C135" s="167"/>
      <c r="D135" s="167"/>
      <c r="E135" s="167"/>
      <c r="F135" s="167"/>
      <c r="G135" s="167"/>
      <c r="H135" s="167"/>
      <c r="I135" s="3"/>
      <c r="J135" s="4"/>
      <c r="K135" s="4"/>
      <c r="L135" s="4"/>
      <c r="M135" s="5"/>
    </row>
    <row r="136" spans="1:13" ht="12">
      <c r="A136" s="3"/>
      <c r="B136" s="3"/>
      <c r="C136" s="167"/>
      <c r="D136" s="167"/>
      <c r="E136" s="167"/>
      <c r="F136" s="167"/>
      <c r="G136" s="167"/>
      <c r="H136" s="167"/>
      <c r="I136" s="3"/>
      <c r="J136" s="4"/>
      <c r="K136" s="4"/>
      <c r="L136" s="4"/>
      <c r="M136" s="5"/>
    </row>
    <row r="137" spans="1:13" ht="12">
      <c r="A137" s="3"/>
      <c r="B137" s="3"/>
      <c r="C137" s="167"/>
      <c r="D137" s="167"/>
      <c r="E137" s="167"/>
      <c r="F137" s="167"/>
      <c r="G137" s="167"/>
      <c r="H137" s="167"/>
      <c r="I137" s="3"/>
      <c r="J137" s="4"/>
      <c r="K137" s="4"/>
      <c r="L137" s="4"/>
      <c r="M137" s="5"/>
    </row>
    <row r="138" spans="1:13" ht="12" customHeight="1">
      <c r="A138" s="3"/>
      <c r="B138" s="3"/>
      <c r="C138" s="167"/>
      <c r="D138" s="167"/>
      <c r="E138" s="167"/>
      <c r="F138" s="167"/>
      <c r="G138" s="167"/>
      <c r="H138" s="167"/>
      <c r="I138" s="3"/>
      <c r="J138" s="4"/>
      <c r="K138" s="4"/>
      <c r="L138" s="4"/>
      <c r="M138" s="5"/>
    </row>
    <row r="139" spans="1:13" ht="12">
      <c r="A139" s="3"/>
      <c r="B139" s="3"/>
      <c r="C139" s="167"/>
      <c r="D139" s="167"/>
      <c r="E139" s="167"/>
      <c r="F139" s="167"/>
      <c r="G139" s="167"/>
      <c r="H139" s="167"/>
      <c r="I139" s="3"/>
      <c r="J139" s="4"/>
      <c r="K139" s="4"/>
      <c r="L139" s="4"/>
      <c r="M139" s="5"/>
    </row>
    <row r="140" spans="1:13" ht="12">
      <c r="A140" s="3"/>
      <c r="B140" s="3"/>
      <c r="C140" s="184"/>
      <c r="D140" s="184"/>
      <c r="E140" s="184"/>
      <c r="F140" s="184"/>
      <c r="G140" s="184"/>
      <c r="H140" s="184"/>
      <c r="I140" s="3"/>
      <c r="J140" s="4"/>
      <c r="K140" s="4"/>
      <c r="L140" s="4"/>
      <c r="M140" s="5"/>
    </row>
    <row r="141" spans="1:13" ht="12">
      <c r="A141" s="3"/>
      <c r="B141" s="3"/>
      <c r="C141" s="184"/>
      <c r="D141" s="184"/>
      <c r="E141" s="184"/>
      <c r="F141" s="184"/>
      <c r="G141" s="184"/>
      <c r="H141" s="184"/>
      <c r="I141" s="3"/>
      <c r="J141" s="4"/>
      <c r="K141" s="4"/>
      <c r="L141" s="4"/>
      <c r="M141" s="5"/>
    </row>
    <row r="142" spans="1:13" ht="12">
      <c r="A142" s="3"/>
      <c r="B142" s="3"/>
      <c r="C142" s="184"/>
      <c r="D142" s="184"/>
      <c r="E142" s="184"/>
      <c r="F142" s="184"/>
      <c r="G142" s="184"/>
      <c r="H142" s="184"/>
      <c r="I142" s="3"/>
      <c r="J142" s="4"/>
      <c r="K142" s="4"/>
      <c r="L142" s="4"/>
      <c r="M142" s="5"/>
    </row>
    <row r="143" spans="1:13" ht="12">
      <c r="A143" s="3"/>
      <c r="B143" s="3"/>
      <c r="C143" s="184"/>
      <c r="D143" s="184"/>
      <c r="E143" s="184"/>
      <c r="F143" s="184"/>
      <c r="G143" s="184"/>
      <c r="H143" s="184"/>
      <c r="I143" s="3"/>
      <c r="J143" s="4"/>
      <c r="K143" s="4"/>
      <c r="L143" s="4"/>
      <c r="M143" s="5"/>
    </row>
    <row r="144" spans="1:13" ht="12">
      <c r="A144" s="3"/>
      <c r="B144" s="3"/>
      <c r="C144" s="184"/>
      <c r="D144" s="184"/>
      <c r="E144" s="184"/>
      <c r="F144" s="184"/>
      <c r="G144" s="184"/>
      <c r="H144" s="184"/>
      <c r="I144" s="3"/>
      <c r="J144" s="4"/>
      <c r="K144" s="4"/>
      <c r="L144" s="4"/>
      <c r="M144" s="5"/>
    </row>
    <row r="145" spans="1:13" ht="12" customHeight="1">
      <c r="A145" s="3"/>
      <c r="B145" s="3"/>
      <c r="C145" s="184"/>
      <c r="D145" s="184"/>
      <c r="E145" s="184"/>
      <c r="F145" s="184"/>
      <c r="G145" s="184"/>
      <c r="H145" s="184"/>
      <c r="I145" s="3"/>
      <c r="J145" s="4"/>
      <c r="K145" s="4"/>
      <c r="L145" s="4"/>
      <c r="M145" s="5"/>
    </row>
    <row r="146" spans="1:13" ht="12" customHeight="1">
      <c r="A146" s="3"/>
      <c r="B146" s="3"/>
      <c r="C146" s="167"/>
      <c r="D146" s="167"/>
      <c r="E146" s="167"/>
      <c r="F146" s="167"/>
      <c r="G146" s="167"/>
      <c r="H146" s="167"/>
      <c r="I146" s="3"/>
      <c r="J146" s="4"/>
      <c r="K146" s="4"/>
      <c r="L146" s="4"/>
      <c r="M146" s="5"/>
    </row>
    <row r="147" spans="1:13" ht="12">
      <c r="A147" s="3"/>
      <c r="B147" s="3"/>
      <c r="C147" s="167"/>
      <c r="D147" s="167"/>
      <c r="E147" s="167"/>
      <c r="F147" s="167"/>
      <c r="G147" s="167"/>
      <c r="H147" s="167"/>
      <c r="I147" s="3"/>
      <c r="J147" s="4"/>
      <c r="K147" s="4"/>
      <c r="L147" s="4"/>
      <c r="M147" s="5"/>
    </row>
    <row r="148" spans="1:13" ht="12">
      <c r="A148" s="3"/>
      <c r="B148" s="3"/>
      <c r="C148" s="167"/>
      <c r="D148" s="167"/>
      <c r="E148" s="167"/>
      <c r="F148" s="167"/>
      <c r="G148" s="167"/>
      <c r="H148" s="167"/>
      <c r="I148" s="3"/>
      <c r="J148" s="4"/>
      <c r="K148" s="4"/>
      <c r="L148" s="4"/>
      <c r="M148" s="5"/>
    </row>
    <row r="149" spans="1:13" ht="12">
      <c r="A149" s="3"/>
      <c r="B149" s="3"/>
      <c r="C149" s="167"/>
      <c r="D149" s="167"/>
      <c r="E149" s="167"/>
      <c r="F149" s="167"/>
      <c r="G149" s="167"/>
      <c r="H149" s="167"/>
      <c r="I149" s="3"/>
      <c r="J149" s="4"/>
      <c r="K149" s="4"/>
      <c r="L149" s="4"/>
      <c r="M149" s="5"/>
    </row>
    <row r="150" spans="1:13" ht="12">
      <c r="A150" s="3"/>
      <c r="B150" s="3"/>
      <c r="C150" s="167"/>
      <c r="D150" s="167"/>
      <c r="E150" s="167"/>
      <c r="F150" s="167"/>
      <c r="G150" s="167"/>
      <c r="H150" s="167"/>
      <c r="I150" s="3"/>
      <c r="J150" s="4"/>
      <c r="K150" s="4"/>
      <c r="L150" s="4"/>
      <c r="M150" s="5"/>
    </row>
    <row r="151" spans="1:13" ht="12">
      <c r="A151" s="3"/>
      <c r="B151" s="3"/>
      <c r="C151" s="167"/>
      <c r="D151" s="167"/>
      <c r="E151" s="167"/>
      <c r="F151" s="167"/>
      <c r="G151" s="167"/>
      <c r="H151" s="167"/>
      <c r="I151" s="3"/>
      <c r="J151" s="4"/>
      <c r="K151" s="4"/>
      <c r="L151" s="4"/>
      <c r="M151" s="5"/>
    </row>
    <row r="152" spans="1:13" ht="12">
      <c r="A152" s="3"/>
      <c r="B152" s="3"/>
      <c r="C152" s="167"/>
      <c r="D152" s="167"/>
      <c r="E152" s="167"/>
      <c r="F152" s="167"/>
      <c r="G152" s="167"/>
      <c r="H152" s="167"/>
      <c r="I152" s="3"/>
      <c r="J152" s="4"/>
      <c r="K152" s="4"/>
      <c r="L152" s="4"/>
      <c r="M152" s="5"/>
    </row>
    <row r="153" spans="1:13" ht="12">
      <c r="A153" s="3"/>
      <c r="B153" s="3"/>
      <c r="C153" s="167"/>
      <c r="D153" s="167"/>
      <c r="E153" s="167"/>
      <c r="F153" s="167"/>
      <c r="G153" s="167"/>
      <c r="H153" s="167"/>
      <c r="I153" s="3"/>
      <c r="J153" s="4"/>
      <c r="K153" s="4"/>
      <c r="L153" s="4"/>
      <c r="M153" s="5"/>
    </row>
    <row r="154" spans="1:13" ht="12">
      <c r="A154" s="3"/>
      <c r="B154" s="3"/>
      <c r="C154" s="177"/>
      <c r="D154" s="177"/>
      <c r="E154" s="177"/>
      <c r="F154" s="177"/>
      <c r="G154" s="177"/>
      <c r="H154" s="177"/>
      <c r="I154" s="3"/>
      <c r="J154" s="4"/>
      <c r="K154" s="4"/>
      <c r="L154" s="4"/>
      <c r="M154" s="5"/>
    </row>
    <row r="155" spans="1:13" ht="12">
      <c r="A155" s="3"/>
      <c r="B155" s="3"/>
      <c r="C155" s="167"/>
      <c r="D155" s="167"/>
      <c r="E155" s="167"/>
      <c r="F155" s="167"/>
      <c r="G155" s="167"/>
      <c r="H155" s="167"/>
      <c r="I155" s="3"/>
      <c r="J155" s="4"/>
      <c r="K155" s="4"/>
      <c r="L155" s="4"/>
      <c r="M155" s="5"/>
    </row>
    <row r="156" spans="1:13" ht="12">
      <c r="A156" s="3"/>
      <c r="B156" s="3"/>
      <c r="C156" s="167"/>
      <c r="D156" s="167"/>
      <c r="E156" s="167"/>
      <c r="F156" s="167"/>
      <c r="G156" s="167"/>
      <c r="H156" s="167"/>
      <c r="I156" s="3"/>
      <c r="J156" s="4"/>
      <c r="K156" s="4"/>
      <c r="L156" s="4"/>
      <c r="M156" s="5"/>
    </row>
    <row r="157" spans="1:13" ht="12">
      <c r="A157" s="3"/>
      <c r="B157" s="3"/>
      <c r="C157" s="167"/>
      <c r="D157" s="167"/>
      <c r="E157" s="167"/>
      <c r="F157" s="167"/>
      <c r="G157" s="167"/>
      <c r="H157" s="167"/>
      <c r="I157" s="3"/>
      <c r="J157" s="4"/>
      <c r="K157" s="4"/>
      <c r="L157" s="4"/>
      <c r="M157" s="5"/>
    </row>
    <row r="158" spans="1:13" ht="12">
      <c r="A158" s="3"/>
      <c r="B158" s="3"/>
      <c r="C158" s="167"/>
      <c r="D158" s="167"/>
      <c r="E158" s="167"/>
      <c r="F158" s="167"/>
      <c r="G158" s="167"/>
      <c r="H158" s="167"/>
      <c r="I158" s="3"/>
      <c r="J158" s="4"/>
      <c r="K158" s="4"/>
      <c r="L158" s="4"/>
      <c r="M158" s="5"/>
    </row>
    <row r="159" spans="1:13" ht="12">
      <c r="A159" s="3"/>
      <c r="B159" s="3"/>
      <c r="C159" s="167"/>
      <c r="D159" s="167"/>
      <c r="E159" s="167"/>
      <c r="F159" s="167"/>
      <c r="G159" s="167"/>
      <c r="H159" s="167"/>
      <c r="I159" s="3"/>
      <c r="J159" s="4"/>
      <c r="K159" s="4"/>
      <c r="L159" s="4"/>
      <c r="M159" s="5"/>
    </row>
    <row r="160" spans="1:13" ht="12">
      <c r="A160" s="3"/>
      <c r="B160" s="3"/>
      <c r="C160" s="167"/>
      <c r="D160" s="167"/>
      <c r="E160" s="167"/>
      <c r="F160" s="167"/>
      <c r="G160" s="167"/>
      <c r="H160" s="167"/>
      <c r="I160" s="3"/>
      <c r="J160" s="4"/>
      <c r="K160" s="4"/>
      <c r="L160" s="4"/>
      <c r="M160" s="5"/>
    </row>
    <row r="161" spans="1:13" ht="12">
      <c r="A161" s="3"/>
      <c r="B161" s="3"/>
      <c r="C161" s="167"/>
      <c r="D161" s="167"/>
      <c r="E161" s="167"/>
      <c r="F161" s="167"/>
      <c r="G161" s="167"/>
      <c r="H161" s="167"/>
      <c r="I161" s="3"/>
      <c r="J161" s="4"/>
      <c r="K161" s="4"/>
      <c r="L161" s="4"/>
      <c r="M161" s="5"/>
    </row>
    <row r="162" spans="1:13" ht="12">
      <c r="A162" s="3"/>
      <c r="B162" s="3"/>
      <c r="C162" s="167"/>
      <c r="D162" s="167"/>
      <c r="E162" s="167"/>
      <c r="F162" s="167"/>
      <c r="G162" s="167"/>
      <c r="H162" s="167"/>
      <c r="I162" s="3"/>
      <c r="J162" s="4"/>
      <c r="K162" s="4"/>
      <c r="L162" s="4"/>
      <c r="M162" s="5"/>
    </row>
    <row r="163" spans="1:13" ht="12">
      <c r="A163" s="3"/>
      <c r="B163" s="3"/>
      <c r="C163" s="167"/>
      <c r="D163" s="167"/>
      <c r="E163" s="167"/>
      <c r="F163" s="167"/>
      <c r="G163" s="167"/>
      <c r="H163" s="167"/>
      <c r="I163" s="3"/>
      <c r="J163" s="4"/>
      <c r="K163" s="4"/>
      <c r="L163" s="4"/>
      <c r="M163" s="5"/>
    </row>
    <row r="164" spans="1:13" ht="12">
      <c r="A164" s="3"/>
      <c r="B164" s="3"/>
      <c r="C164" s="167"/>
      <c r="D164" s="167"/>
      <c r="E164" s="167"/>
      <c r="F164" s="167"/>
      <c r="G164" s="167"/>
      <c r="H164" s="167"/>
      <c r="I164" s="3"/>
      <c r="J164" s="4"/>
      <c r="K164" s="4"/>
      <c r="L164" s="4"/>
      <c r="M164" s="5"/>
    </row>
    <row r="165" spans="1:14" ht="12">
      <c r="A165" s="3"/>
      <c r="B165" s="3"/>
      <c r="C165" s="167"/>
      <c r="D165" s="167"/>
      <c r="E165" s="167"/>
      <c r="F165" s="167"/>
      <c r="G165" s="167"/>
      <c r="H165" s="167"/>
      <c r="I165" s="3"/>
      <c r="J165" s="4"/>
      <c r="K165" s="4"/>
      <c r="L165" s="4"/>
      <c r="M165" s="5"/>
      <c r="N165" s="2"/>
    </row>
    <row r="166" spans="1:13" ht="12" customHeight="1">
      <c r="A166" s="3"/>
      <c r="B166" s="3"/>
      <c r="C166" s="167"/>
      <c r="D166" s="167"/>
      <c r="E166" s="167"/>
      <c r="F166" s="167"/>
      <c r="G166" s="167"/>
      <c r="H166" s="167"/>
      <c r="I166" s="3"/>
      <c r="J166" s="4"/>
      <c r="K166" s="4"/>
      <c r="L166" s="4"/>
      <c r="M166" s="5"/>
    </row>
    <row r="167" spans="1:13" ht="12">
      <c r="A167" s="3"/>
      <c r="B167" s="3"/>
      <c r="C167" s="167"/>
      <c r="D167" s="167"/>
      <c r="E167" s="167"/>
      <c r="F167" s="167"/>
      <c r="G167" s="167"/>
      <c r="H167" s="167"/>
      <c r="I167" s="3"/>
      <c r="J167" s="4"/>
      <c r="K167" s="4"/>
      <c r="L167" s="4"/>
      <c r="M167" s="5"/>
    </row>
    <row r="168" spans="1:13" ht="12">
      <c r="A168" s="3"/>
      <c r="B168" s="3"/>
      <c r="C168" s="167"/>
      <c r="D168" s="167"/>
      <c r="E168" s="167"/>
      <c r="F168" s="167"/>
      <c r="G168" s="167"/>
      <c r="H168" s="167"/>
      <c r="I168" s="3"/>
      <c r="J168" s="4"/>
      <c r="K168" s="4"/>
      <c r="L168" s="4"/>
      <c r="M168" s="5"/>
    </row>
    <row r="169" spans="1:13" ht="12">
      <c r="A169" s="3"/>
      <c r="B169" s="3"/>
      <c r="C169" s="167"/>
      <c r="D169" s="167"/>
      <c r="E169" s="167"/>
      <c r="F169" s="167"/>
      <c r="G169" s="167"/>
      <c r="H169" s="167"/>
      <c r="I169" s="3"/>
      <c r="J169" s="4"/>
      <c r="K169" s="4"/>
      <c r="L169" s="4"/>
      <c r="M169" s="5"/>
    </row>
    <row r="170" spans="1:13" ht="12">
      <c r="A170" s="3"/>
      <c r="B170" s="3"/>
      <c r="C170" s="167"/>
      <c r="D170" s="167"/>
      <c r="E170" s="167"/>
      <c r="F170" s="167"/>
      <c r="G170" s="167"/>
      <c r="H170" s="167"/>
      <c r="I170" s="3"/>
      <c r="J170" s="4"/>
      <c r="K170" s="4"/>
      <c r="L170" s="4"/>
      <c r="M170" s="5"/>
    </row>
    <row r="171" spans="1:13" ht="12">
      <c r="A171" s="3"/>
      <c r="B171" s="3"/>
      <c r="C171" s="167"/>
      <c r="D171" s="167"/>
      <c r="E171" s="167"/>
      <c r="F171" s="167"/>
      <c r="G171" s="167"/>
      <c r="H171" s="167"/>
      <c r="I171" s="3"/>
      <c r="J171" s="4"/>
      <c r="K171" s="4"/>
      <c r="L171" s="4"/>
      <c r="M171" s="5"/>
    </row>
    <row r="172" spans="1:13" ht="12">
      <c r="A172" s="3"/>
      <c r="B172" s="3"/>
      <c r="C172" s="167"/>
      <c r="D172" s="167"/>
      <c r="E172" s="167"/>
      <c r="F172" s="167"/>
      <c r="G172" s="167"/>
      <c r="H172" s="167"/>
      <c r="I172" s="3"/>
      <c r="J172" s="4"/>
      <c r="K172" s="4"/>
      <c r="L172" s="4"/>
      <c r="M172" s="5"/>
    </row>
    <row r="173" spans="1:13" ht="12">
      <c r="A173" s="3"/>
      <c r="B173" s="3"/>
      <c r="C173" s="167"/>
      <c r="D173" s="167"/>
      <c r="E173" s="167"/>
      <c r="F173" s="167"/>
      <c r="G173" s="167"/>
      <c r="H173" s="167"/>
      <c r="I173" s="3"/>
      <c r="J173" s="4"/>
      <c r="K173" s="4"/>
      <c r="L173" s="4"/>
      <c r="M173" s="5"/>
    </row>
    <row r="174" spans="1:13" ht="12">
      <c r="A174" s="3"/>
      <c r="B174" s="3"/>
      <c r="C174" s="167"/>
      <c r="D174" s="167"/>
      <c r="E174" s="167"/>
      <c r="F174" s="167"/>
      <c r="G174" s="167"/>
      <c r="H174" s="167"/>
      <c r="I174" s="3"/>
      <c r="J174" s="4"/>
      <c r="K174" s="4"/>
      <c r="L174" s="4"/>
      <c r="M174" s="5"/>
    </row>
    <row r="175" spans="1:13" ht="12">
      <c r="A175" s="3"/>
      <c r="B175" s="3"/>
      <c r="C175" s="167"/>
      <c r="D175" s="167"/>
      <c r="E175" s="167"/>
      <c r="F175" s="167"/>
      <c r="G175" s="167"/>
      <c r="H175" s="167"/>
      <c r="I175" s="3"/>
      <c r="J175" s="4"/>
      <c r="K175" s="4"/>
      <c r="L175" s="4"/>
      <c r="M175" s="5"/>
    </row>
    <row r="176" spans="1:13" ht="12">
      <c r="A176" s="3"/>
      <c r="B176" s="3"/>
      <c r="C176" s="167"/>
      <c r="D176" s="167"/>
      <c r="E176" s="167"/>
      <c r="F176" s="167"/>
      <c r="G176" s="167"/>
      <c r="H176" s="167"/>
      <c r="I176" s="3"/>
      <c r="J176" s="4"/>
      <c r="K176" s="4"/>
      <c r="L176" s="4"/>
      <c r="M176" s="4"/>
    </row>
    <row r="177" spans="1:13" ht="12">
      <c r="A177" s="3"/>
      <c r="B177" s="3"/>
      <c r="C177" s="167"/>
      <c r="D177" s="167"/>
      <c r="E177" s="167"/>
      <c r="F177" s="167"/>
      <c r="G177" s="167"/>
      <c r="H177" s="167"/>
      <c r="I177" s="3"/>
      <c r="J177" s="4"/>
      <c r="K177" s="4"/>
      <c r="L177" s="4"/>
      <c r="M177" s="4"/>
    </row>
    <row r="178" spans="1:13" ht="12">
      <c r="A178" s="3"/>
      <c r="B178" s="3"/>
      <c r="C178" s="167"/>
      <c r="D178" s="167"/>
      <c r="E178" s="167"/>
      <c r="F178" s="167"/>
      <c r="G178" s="167"/>
      <c r="H178" s="167"/>
      <c r="I178" s="3"/>
      <c r="J178" s="4"/>
      <c r="K178" s="4"/>
      <c r="L178" s="4"/>
      <c r="M178" s="4"/>
    </row>
    <row r="179" spans="1:13" ht="12">
      <c r="A179" s="3"/>
      <c r="B179" s="3"/>
      <c r="C179" s="167"/>
      <c r="D179" s="167"/>
      <c r="E179" s="167"/>
      <c r="F179" s="167"/>
      <c r="G179" s="167"/>
      <c r="H179" s="167"/>
      <c r="I179" s="3"/>
      <c r="J179" s="4"/>
      <c r="K179" s="4"/>
      <c r="L179" s="4"/>
      <c r="M179" s="4"/>
    </row>
    <row r="180" spans="1:13" ht="12" customHeight="1">
      <c r="A180" s="3"/>
      <c r="B180" s="3"/>
      <c r="C180" s="167"/>
      <c r="D180" s="167"/>
      <c r="E180" s="167"/>
      <c r="F180" s="167"/>
      <c r="G180" s="167"/>
      <c r="H180" s="167"/>
      <c r="I180" s="3"/>
      <c r="J180" s="4"/>
      <c r="K180" s="4"/>
      <c r="L180" s="4"/>
      <c r="M180" s="4"/>
    </row>
    <row r="181" spans="1:13" ht="12">
      <c r="A181" s="3"/>
      <c r="B181" s="3"/>
      <c r="C181" s="167"/>
      <c r="D181" s="167"/>
      <c r="E181" s="167"/>
      <c r="F181" s="167"/>
      <c r="G181" s="167"/>
      <c r="H181" s="167"/>
      <c r="I181" s="3"/>
      <c r="J181" s="4"/>
      <c r="K181" s="4"/>
      <c r="L181" s="4"/>
      <c r="M181" s="4"/>
    </row>
    <row r="182" spans="1:13" ht="12">
      <c r="A182" s="3"/>
      <c r="B182" s="3"/>
      <c r="C182" s="167"/>
      <c r="D182" s="167"/>
      <c r="E182" s="167"/>
      <c r="F182" s="167"/>
      <c r="G182" s="167"/>
      <c r="H182" s="167"/>
      <c r="I182" s="3"/>
      <c r="J182" s="4"/>
      <c r="K182" s="4"/>
      <c r="L182" s="4"/>
      <c r="M182" s="4"/>
    </row>
    <row r="183" spans="1:13" ht="12">
      <c r="A183" s="3"/>
      <c r="B183" s="3"/>
      <c r="C183" s="167"/>
      <c r="D183" s="167"/>
      <c r="E183" s="167"/>
      <c r="F183" s="167"/>
      <c r="G183" s="167"/>
      <c r="H183" s="167"/>
      <c r="I183" s="3"/>
      <c r="J183" s="4"/>
      <c r="K183" s="4"/>
      <c r="L183" s="4"/>
      <c r="M183" s="4"/>
    </row>
    <row r="184" spans="1:13" ht="12">
      <c r="A184" s="3"/>
      <c r="B184" s="3"/>
      <c r="C184" s="167"/>
      <c r="D184" s="167"/>
      <c r="E184" s="167"/>
      <c r="F184" s="167"/>
      <c r="G184" s="167"/>
      <c r="H184" s="167"/>
      <c r="I184" s="3"/>
      <c r="J184" s="4"/>
      <c r="K184" s="4"/>
      <c r="L184" s="4"/>
      <c r="M184" s="4"/>
    </row>
    <row r="185" spans="1:13" ht="12">
      <c r="A185" s="3"/>
      <c r="B185" s="3"/>
      <c r="C185" s="167"/>
      <c r="D185" s="167"/>
      <c r="E185" s="167"/>
      <c r="F185" s="167"/>
      <c r="G185" s="167"/>
      <c r="H185" s="167"/>
      <c r="I185" s="3"/>
      <c r="J185" s="4"/>
      <c r="K185" s="4"/>
      <c r="L185" s="4"/>
      <c r="M185" s="4"/>
    </row>
    <row r="186" spans="1:13" ht="12">
      <c r="A186" s="3"/>
      <c r="B186" s="3"/>
      <c r="C186" s="167"/>
      <c r="D186" s="167"/>
      <c r="E186" s="167"/>
      <c r="F186" s="167"/>
      <c r="G186" s="167"/>
      <c r="H186" s="167"/>
      <c r="I186" s="3"/>
      <c r="J186" s="4"/>
      <c r="K186" s="4"/>
      <c r="L186" s="4"/>
      <c r="M186" s="4"/>
    </row>
    <row r="187" spans="1:13" ht="12.75" customHeight="1">
      <c r="A187" s="3"/>
      <c r="B187" s="3"/>
      <c r="C187" s="167"/>
      <c r="D187" s="167"/>
      <c r="E187" s="167"/>
      <c r="F187" s="167"/>
      <c r="G187" s="167"/>
      <c r="H187" s="167"/>
      <c r="I187" s="3"/>
      <c r="J187" s="4"/>
      <c r="K187" s="4"/>
      <c r="L187" s="4"/>
      <c r="M187" s="4"/>
    </row>
    <row r="188" spans="1:13" ht="12.75" customHeight="1">
      <c r="A188" s="3"/>
      <c r="B188" s="3"/>
      <c r="C188" s="167"/>
      <c r="D188" s="167"/>
      <c r="E188" s="167"/>
      <c r="F188" s="167"/>
      <c r="G188" s="167"/>
      <c r="H188" s="167"/>
      <c r="I188" s="3"/>
      <c r="J188" s="4"/>
      <c r="K188" s="4"/>
      <c r="L188" s="4"/>
      <c r="M188" s="4"/>
    </row>
    <row r="189" spans="1:13" ht="12.75" customHeight="1">
      <c r="A189" s="3"/>
      <c r="B189" s="3"/>
      <c r="C189" s="167"/>
      <c r="D189" s="167"/>
      <c r="E189" s="167"/>
      <c r="F189" s="167"/>
      <c r="G189" s="167"/>
      <c r="H189" s="167"/>
      <c r="I189" s="3"/>
      <c r="J189" s="4"/>
      <c r="K189" s="4"/>
      <c r="L189" s="4"/>
      <c r="M189" s="4"/>
    </row>
    <row r="190" spans="1:13" ht="12">
      <c r="A190" s="3"/>
      <c r="B190" s="3"/>
      <c r="C190" s="167"/>
      <c r="D190" s="167"/>
      <c r="E190" s="167"/>
      <c r="F190" s="167"/>
      <c r="G190" s="167"/>
      <c r="H190" s="167"/>
      <c r="I190" s="3"/>
      <c r="J190" s="4"/>
      <c r="K190" s="4"/>
      <c r="L190" s="4"/>
      <c r="M190" s="4"/>
    </row>
    <row r="191" spans="1:13" ht="12">
      <c r="A191" s="3"/>
      <c r="B191" s="3"/>
      <c r="C191" s="167"/>
      <c r="D191" s="167"/>
      <c r="E191" s="167"/>
      <c r="F191" s="167"/>
      <c r="G191" s="167"/>
      <c r="H191" s="167"/>
      <c r="I191" s="3"/>
      <c r="J191" s="4"/>
      <c r="K191" s="4"/>
      <c r="L191" s="4"/>
      <c r="M191" s="4"/>
    </row>
    <row r="192" spans="1:13" ht="12">
      <c r="A192" s="3"/>
      <c r="B192" s="3"/>
      <c r="C192" s="167"/>
      <c r="D192" s="167"/>
      <c r="E192" s="167"/>
      <c r="F192" s="167"/>
      <c r="G192" s="167"/>
      <c r="H192" s="167"/>
      <c r="I192" s="3"/>
      <c r="J192" s="4"/>
      <c r="K192" s="4"/>
      <c r="L192" s="4"/>
      <c r="M192" s="4"/>
    </row>
    <row r="193" spans="1:13" ht="12">
      <c r="A193" s="3"/>
      <c r="B193" s="3"/>
      <c r="C193" s="167"/>
      <c r="D193" s="167"/>
      <c r="E193" s="167"/>
      <c r="F193" s="167"/>
      <c r="G193" s="167"/>
      <c r="H193" s="167"/>
      <c r="I193" s="3"/>
      <c r="J193" s="4"/>
      <c r="K193" s="4"/>
      <c r="L193" s="4"/>
      <c r="M193" s="4"/>
    </row>
    <row r="194" spans="1:13" ht="12">
      <c r="A194" s="3"/>
      <c r="B194" s="3"/>
      <c r="C194" s="167"/>
      <c r="D194" s="167"/>
      <c r="E194" s="167"/>
      <c r="F194" s="167"/>
      <c r="G194" s="167"/>
      <c r="H194" s="167"/>
      <c r="I194" s="3"/>
      <c r="J194" s="4"/>
      <c r="K194" s="4"/>
      <c r="L194" s="4"/>
      <c r="M194" s="4"/>
    </row>
    <row r="195" spans="1:13" ht="12">
      <c r="A195" s="3"/>
      <c r="B195" s="3"/>
      <c r="C195" s="167"/>
      <c r="D195" s="167"/>
      <c r="E195" s="167"/>
      <c r="F195" s="167"/>
      <c r="G195" s="167"/>
      <c r="H195" s="167"/>
      <c r="I195" s="3"/>
      <c r="J195" s="4"/>
      <c r="K195" s="4"/>
      <c r="L195" s="4"/>
      <c r="M195" s="4"/>
    </row>
    <row r="196" spans="1:13" ht="12">
      <c r="A196" s="3"/>
      <c r="B196" s="3"/>
      <c r="C196" s="167"/>
      <c r="D196" s="167"/>
      <c r="E196" s="167"/>
      <c r="F196" s="167"/>
      <c r="G196" s="167"/>
      <c r="H196" s="167"/>
      <c r="I196" s="3"/>
      <c r="J196" s="4"/>
      <c r="K196" s="4"/>
      <c r="L196" s="4"/>
      <c r="M196" s="4"/>
    </row>
    <row r="197" spans="1:13" ht="12">
      <c r="A197" s="3"/>
      <c r="B197" s="3"/>
      <c r="C197" s="167"/>
      <c r="D197" s="167"/>
      <c r="E197" s="167"/>
      <c r="F197" s="167"/>
      <c r="G197" s="167"/>
      <c r="H197" s="167"/>
      <c r="I197" s="3"/>
      <c r="J197" s="4"/>
      <c r="K197" s="4"/>
      <c r="L197" s="4"/>
      <c r="M197" s="4"/>
    </row>
    <row r="198" spans="1:13" ht="12">
      <c r="A198" s="3"/>
      <c r="B198" s="3"/>
      <c r="C198" s="167"/>
      <c r="D198" s="167"/>
      <c r="E198" s="167"/>
      <c r="F198" s="167"/>
      <c r="G198" s="167"/>
      <c r="H198" s="167"/>
      <c r="I198" s="3"/>
      <c r="J198" s="4"/>
      <c r="K198" s="4"/>
      <c r="L198" s="4"/>
      <c r="M198" s="4"/>
    </row>
    <row r="199" spans="1:13" ht="12">
      <c r="A199" s="3"/>
      <c r="B199" s="3"/>
      <c r="C199" s="167"/>
      <c r="D199" s="167"/>
      <c r="E199" s="167"/>
      <c r="F199" s="167"/>
      <c r="G199" s="167"/>
      <c r="H199" s="167"/>
      <c r="I199" s="3"/>
      <c r="J199" s="4"/>
      <c r="K199" s="4"/>
      <c r="L199" s="4"/>
      <c r="M199" s="4"/>
    </row>
    <row r="200" spans="1:13" ht="12">
      <c r="A200" s="3"/>
      <c r="B200" s="3"/>
      <c r="C200" s="167"/>
      <c r="D200" s="167"/>
      <c r="E200" s="167"/>
      <c r="F200" s="167"/>
      <c r="G200" s="167"/>
      <c r="H200" s="167"/>
      <c r="I200" s="3"/>
      <c r="J200" s="4"/>
      <c r="K200" s="4"/>
      <c r="L200" s="4"/>
      <c r="M200" s="4"/>
    </row>
    <row r="201" spans="1:13" ht="12">
      <c r="A201" s="3"/>
      <c r="B201" s="3"/>
      <c r="C201" s="167"/>
      <c r="D201" s="167"/>
      <c r="E201" s="167"/>
      <c r="F201" s="167"/>
      <c r="G201" s="167"/>
      <c r="H201" s="167"/>
      <c r="I201" s="3"/>
      <c r="J201" s="4"/>
      <c r="K201" s="4"/>
      <c r="L201" s="4"/>
      <c r="M201" s="4"/>
    </row>
    <row r="202" spans="1:13" ht="12">
      <c r="A202" s="3"/>
      <c r="B202" s="3"/>
      <c r="C202" s="167"/>
      <c r="D202" s="167"/>
      <c r="E202" s="167"/>
      <c r="F202" s="167"/>
      <c r="G202" s="167"/>
      <c r="H202" s="167"/>
      <c r="I202" s="3"/>
      <c r="J202" s="4"/>
      <c r="K202" s="4"/>
      <c r="L202" s="4"/>
      <c r="M202" s="4"/>
    </row>
    <row r="203" spans="1:13" ht="12">
      <c r="A203" s="3"/>
      <c r="B203" s="3"/>
      <c r="C203" s="167"/>
      <c r="D203" s="167"/>
      <c r="E203" s="167"/>
      <c r="F203" s="167"/>
      <c r="G203" s="167"/>
      <c r="H203" s="167"/>
      <c r="I203" s="3"/>
      <c r="J203" s="4"/>
      <c r="K203" s="4"/>
      <c r="L203" s="4"/>
      <c r="M203" s="4"/>
    </row>
    <row r="204" spans="1:13" ht="12">
      <c r="A204" s="3"/>
      <c r="B204" s="3"/>
      <c r="C204" s="167"/>
      <c r="D204" s="167"/>
      <c r="E204" s="167"/>
      <c r="F204" s="167"/>
      <c r="G204" s="167"/>
      <c r="H204" s="167"/>
      <c r="I204" s="3"/>
      <c r="J204" s="4"/>
      <c r="K204" s="4"/>
      <c r="L204" s="4"/>
      <c r="M204" s="4"/>
    </row>
    <row r="205" spans="1:13" ht="12">
      <c r="A205" s="3"/>
      <c r="B205" s="3"/>
      <c r="C205" s="167"/>
      <c r="D205" s="167"/>
      <c r="E205" s="167"/>
      <c r="F205" s="167"/>
      <c r="G205" s="167"/>
      <c r="H205" s="167"/>
      <c r="I205" s="3"/>
      <c r="J205" s="4"/>
      <c r="K205" s="4"/>
      <c r="L205" s="4"/>
      <c r="M205" s="4"/>
    </row>
    <row r="206" spans="1:13" ht="12">
      <c r="A206" s="3"/>
      <c r="B206" s="3"/>
      <c r="C206" s="167"/>
      <c r="D206" s="167"/>
      <c r="E206" s="167"/>
      <c r="F206" s="167"/>
      <c r="G206" s="167"/>
      <c r="H206" s="167"/>
      <c r="I206" s="3"/>
      <c r="J206" s="4"/>
      <c r="K206" s="4"/>
      <c r="L206" s="4"/>
      <c r="M206" s="4"/>
    </row>
    <row r="207" spans="1:13" ht="12">
      <c r="A207" s="3"/>
      <c r="B207" s="3"/>
      <c r="C207" s="167"/>
      <c r="D207" s="167"/>
      <c r="E207" s="167"/>
      <c r="F207" s="167"/>
      <c r="G207" s="167"/>
      <c r="H207" s="167"/>
      <c r="I207" s="3"/>
      <c r="J207" s="4"/>
      <c r="K207" s="4"/>
      <c r="L207" s="4"/>
      <c r="M207" s="4"/>
    </row>
    <row r="208" spans="1:13" ht="12">
      <c r="A208" s="3"/>
      <c r="B208" s="3"/>
      <c r="C208" s="167"/>
      <c r="D208" s="167"/>
      <c r="E208" s="167"/>
      <c r="F208" s="167"/>
      <c r="G208" s="167"/>
      <c r="H208" s="167"/>
      <c r="I208" s="3"/>
      <c r="J208" s="4"/>
      <c r="K208" s="4"/>
      <c r="L208" s="4"/>
      <c r="M208" s="4"/>
    </row>
    <row r="209" spans="1:13" ht="12">
      <c r="A209" s="3"/>
      <c r="B209" s="3"/>
      <c r="C209" s="167"/>
      <c r="D209" s="167"/>
      <c r="E209" s="167"/>
      <c r="F209" s="167"/>
      <c r="G209" s="167"/>
      <c r="H209" s="167"/>
      <c r="I209" s="3"/>
      <c r="J209" s="4"/>
      <c r="K209" s="4"/>
      <c r="L209" s="4"/>
      <c r="M209" s="4"/>
    </row>
    <row r="210" spans="1:13" ht="12">
      <c r="A210" s="3"/>
      <c r="B210" s="3"/>
      <c r="C210" s="176"/>
      <c r="D210" s="176"/>
      <c r="E210" s="176"/>
      <c r="F210" s="176"/>
      <c r="G210" s="176"/>
      <c r="H210" s="176"/>
      <c r="I210" s="3"/>
      <c r="J210" s="4"/>
      <c r="K210" s="4"/>
      <c r="L210" s="4"/>
      <c r="M210" s="4"/>
    </row>
    <row r="211" spans="1:13" ht="12">
      <c r="A211" s="3"/>
      <c r="B211" s="3"/>
      <c r="C211" s="176"/>
      <c r="D211" s="176"/>
      <c r="E211" s="176"/>
      <c r="F211" s="176"/>
      <c r="G211" s="176"/>
      <c r="H211" s="176"/>
      <c r="I211" s="3"/>
      <c r="J211" s="4"/>
      <c r="K211" s="4"/>
      <c r="L211" s="4"/>
      <c r="M211" s="4"/>
    </row>
    <row r="212" spans="1:13" ht="12">
      <c r="A212" s="3"/>
      <c r="B212" s="3"/>
      <c r="C212" s="176"/>
      <c r="D212" s="176"/>
      <c r="E212" s="176"/>
      <c r="F212" s="176"/>
      <c r="G212" s="176"/>
      <c r="H212" s="176"/>
      <c r="I212" s="3"/>
      <c r="J212" s="4"/>
      <c r="K212" s="4"/>
      <c r="L212" s="4"/>
      <c r="M212" s="4"/>
    </row>
    <row r="213" spans="1:13" ht="12">
      <c r="A213" s="3"/>
      <c r="B213" s="3"/>
      <c r="C213" s="176"/>
      <c r="D213" s="176"/>
      <c r="E213" s="176"/>
      <c r="F213" s="176"/>
      <c r="G213" s="176"/>
      <c r="H213" s="176"/>
      <c r="I213" s="3"/>
      <c r="J213" s="4"/>
      <c r="K213" s="4"/>
      <c r="L213" s="4"/>
      <c r="M213" s="4"/>
    </row>
    <row r="214" spans="1:13" ht="12">
      <c r="A214" s="3"/>
      <c r="B214" s="3"/>
      <c r="C214" s="176"/>
      <c r="D214" s="176"/>
      <c r="E214" s="176"/>
      <c r="F214" s="176"/>
      <c r="G214" s="176"/>
      <c r="H214" s="176"/>
      <c r="I214" s="3"/>
      <c r="J214" s="4"/>
      <c r="K214" s="4"/>
      <c r="L214" s="4"/>
      <c r="M214" s="4"/>
    </row>
    <row r="215" spans="1:13" ht="12">
      <c r="A215" s="3"/>
      <c r="B215" s="3"/>
      <c r="C215" s="176"/>
      <c r="D215" s="176"/>
      <c r="E215" s="176"/>
      <c r="F215" s="176"/>
      <c r="G215" s="176"/>
      <c r="H215" s="176"/>
      <c r="I215" s="3"/>
      <c r="J215" s="4"/>
      <c r="K215" s="4"/>
      <c r="L215" s="4"/>
      <c r="M215" s="4"/>
    </row>
    <row r="216" spans="1:13" ht="12">
      <c r="A216" s="3"/>
      <c r="B216" s="3"/>
      <c r="C216" s="176"/>
      <c r="D216" s="176"/>
      <c r="E216" s="176"/>
      <c r="F216" s="176"/>
      <c r="G216" s="176"/>
      <c r="H216" s="176"/>
      <c r="I216" s="3"/>
      <c r="J216" s="4"/>
      <c r="K216" s="4"/>
      <c r="L216" s="4"/>
      <c r="M216" s="4"/>
    </row>
    <row r="217" spans="1:13" ht="12">
      <c r="A217" s="3"/>
      <c r="B217" s="3"/>
      <c r="C217" s="176"/>
      <c r="D217" s="176"/>
      <c r="E217" s="176"/>
      <c r="F217" s="176"/>
      <c r="G217" s="176"/>
      <c r="H217" s="176"/>
      <c r="I217" s="3"/>
      <c r="J217" s="4"/>
      <c r="K217" s="4"/>
      <c r="L217" s="4"/>
      <c r="M217" s="4"/>
    </row>
    <row r="218" spans="1:13" ht="12">
      <c r="A218" s="3"/>
      <c r="B218" s="3"/>
      <c r="C218" s="176"/>
      <c r="D218" s="176"/>
      <c r="E218" s="176"/>
      <c r="F218" s="176"/>
      <c r="G218" s="176"/>
      <c r="H218" s="176"/>
      <c r="I218" s="3"/>
      <c r="J218" s="4"/>
      <c r="K218" s="4"/>
      <c r="L218" s="4"/>
      <c r="M218" s="4"/>
    </row>
    <row r="219" spans="1:13" ht="12">
      <c r="A219" s="3"/>
      <c r="B219" s="3"/>
      <c r="C219" s="176"/>
      <c r="D219" s="176"/>
      <c r="E219" s="176"/>
      <c r="F219" s="176"/>
      <c r="G219" s="176"/>
      <c r="H219" s="176"/>
      <c r="I219" s="3"/>
      <c r="J219" s="4"/>
      <c r="K219" s="4"/>
      <c r="L219" s="4"/>
      <c r="M219" s="4"/>
    </row>
    <row r="220" spans="1:13" ht="12">
      <c r="A220" s="3"/>
      <c r="B220" s="3"/>
      <c r="C220" s="176"/>
      <c r="D220" s="176"/>
      <c r="E220" s="176"/>
      <c r="F220" s="176"/>
      <c r="G220" s="176"/>
      <c r="H220" s="176"/>
      <c r="I220" s="3"/>
      <c r="J220" s="4"/>
      <c r="K220" s="4"/>
      <c r="L220" s="4"/>
      <c r="M220" s="4"/>
    </row>
    <row r="221" spans="1:13" ht="12">
      <c r="A221" s="3"/>
      <c r="B221" s="3"/>
      <c r="C221" s="176"/>
      <c r="D221" s="176"/>
      <c r="E221" s="176"/>
      <c r="F221" s="176"/>
      <c r="G221" s="176"/>
      <c r="H221" s="176"/>
      <c r="I221" s="3"/>
      <c r="J221" s="4"/>
      <c r="K221" s="4"/>
      <c r="L221" s="4"/>
      <c r="M221" s="4"/>
    </row>
    <row r="222" spans="1:13" ht="12">
      <c r="A222" s="3"/>
      <c r="B222" s="3"/>
      <c r="C222" s="176"/>
      <c r="D222" s="176"/>
      <c r="E222" s="176"/>
      <c r="F222" s="176"/>
      <c r="G222" s="176"/>
      <c r="H222" s="176"/>
      <c r="I222" s="3"/>
      <c r="J222" s="4"/>
      <c r="K222" s="4"/>
      <c r="L222" s="4"/>
      <c r="M222" s="4"/>
    </row>
    <row r="223" spans="1:13" ht="12">
      <c r="A223" s="3"/>
      <c r="B223" s="3"/>
      <c r="C223" s="176"/>
      <c r="D223" s="176"/>
      <c r="E223" s="176"/>
      <c r="F223" s="176"/>
      <c r="G223" s="176"/>
      <c r="H223" s="176"/>
      <c r="I223" s="3"/>
      <c r="J223" s="4"/>
      <c r="K223" s="4"/>
      <c r="L223" s="4"/>
      <c r="M223" s="4"/>
    </row>
    <row r="224" spans="1:13" ht="12">
      <c r="A224" s="3"/>
      <c r="B224" s="3"/>
      <c r="C224" s="176"/>
      <c r="D224" s="176"/>
      <c r="E224" s="176"/>
      <c r="F224" s="176"/>
      <c r="G224" s="176"/>
      <c r="H224" s="176"/>
      <c r="I224" s="3"/>
      <c r="J224" s="4"/>
      <c r="K224" s="4"/>
      <c r="L224" s="4"/>
      <c r="M224" s="4"/>
    </row>
    <row r="225" spans="1:13" ht="12">
      <c r="A225" s="3"/>
      <c r="B225" s="3"/>
      <c r="C225" s="176"/>
      <c r="D225" s="176"/>
      <c r="E225" s="176"/>
      <c r="F225" s="176"/>
      <c r="G225" s="176"/>
      <c r="H225" s="176"/>
      <c r="I225" s="3"/>
      <c r="J225" s="4"/>
      <c r="K225" s="4"/>
      <c r="L225" s="4"/>
      <c r="M225" s="4"/>
    </row>
    <row r="226" spans="1:13" ht="12">
      <c r="A226" s="3"/>
      <c r="B226" s="3"/>
      <c r="C226" s="176"/>
      <c r="D226" s="176"/>
      <c r="E226" s="176"/>
      <c r="F226" s="176"/>
      <c r="G226" s="176"/>
      <c r="H226" s="176"/>
      <c r="I226" s="3"/>
      <c r="J226" s="4"/>
      <c r="K226" s="4"/>
      <c r="L226" s="4"/>
      <c r="M226" s="4"/>
    </row>
    <row r="227" spans="1:13" ht="12">
      <c r="A227" s="3"/>
      <c r="B227" s="3"/>
      <c r="C227" s="176"/>
      <c r="D227" s="176"/>
      <c r="E227" s="176"/>
      <c r="F227" s="176"/>
      <c r="G227" s="176"/>
      <c r="H227" s="176"/>
      <c r="I227" s="3"/>
      <c r="J227" s="4"/>
      <c r="K227" s="4"/>
      <c r="L227" s="4"/>
      <c r="M227" s="4"/>
    </row>
    <row r="228" spans="1:13" ht="12">
      <c r="A228" s="3"/>
      <c r="B228" s="3"/>
      <c r="C228" s="176"/>
      <c r="D228" s="176"/>
      <c r="E228" s="176"/>
      <c r="F228" s="176"/>
      <c r="G228" s="176"/>
      <c r="H228" s="176"/>
      <c r="I228" s="3"/>
      <c r="J228" s="4"/>
      <c r="K228" s="4"/>
      <c r="L228" s="4"/>
      <c r="M228" s="4"/>
    </row>
    <row r="229" spans="1:13" ht="12">
      <c r="A229" s="3"/>
      <c r="B229" s="3"/>
      <c r="C229" s="176"/>
      <c r="D229" s="176"/>
      <c r="E229" s="176"/>
      <c r="F229" s="176"/>
      <c r="G229" s="176"/>
      <c r="H229" s="176"/>
      <c r="I229" s="3"/>
      <c r="J229" s="4"/>
      <c r="K229" s="4"/>
      <c r="L229" s="4"/>
      <c r="M229" s="4"/>
    </row>
    <row r="230" spans="1:13" ht="12">
      <c r="A230" s="3"/>
      <c r="B230" s="3"/>
      <c r="C230" s="176"/>
      <c r="D230" s="176"/>
      <c r="E230" s="176"/>
      <c r="F230" s="176"/>
      <c r="G230" s="176"/>
      <c r="H230" s="176"/>
      <c r="I230" s="3"/>
      <c r="J230" s="4"/>
      <c r="K230" s="4"/>
      <c r="L230" s="4"/>
      <c r="M230" s="4"/>
    </row>
    <row r="231" spans="1:13" ht="12">
      <c r="A231" s="3"/>
      <c r="B231" s="3"/>
      <c r="C231" s="176"/>
      <c r="D231" s="176"/>
      <c r="E231" s="176"/>
      <c r="F231" s="176"/>
      <c r="G231" s="176"/>
      <c r="H231" s="176"/>
      <c r="I231" s="3"/>
      <c r="J231" s="4"/>
      <c r="K231" s="4"/>
      <c r="L231" s="4"/>
      <c r="M231" s="4"/>
    </row>
    <row r="232" spans="1:13" ht="12">
      <c r="A232" s="3"/>
      <c r="B232" s="3"/>
      <c r="C232" s="176"/>
      <c r="D232" s="176"/>
      <c r="E232" s="176"/>
      <c r="F232" s="176"/>
      <c r="G232" s="176"/>
      <c r="H232" s="176"/>
      <c r="I232" s="3"/>
      <c r="J232" s="4"/>
      <c r="K232" s="4"/>
      <c r="L232" s="4"/>
      <c r="M232" s="4"/>
    </row>
    <row r="233" spans="1:13" ht="12">
      <c r="A233" s="3"/>
      <c r="B233" s="3"/>
      <c r="C233" s="176"/>
      <c r="D233" s="176"/>
      <c r="E233" s="176"/>
      <c r="F233" s="176"/>
      <c r="G233" s="176"/>
      <c r="H233" s="176"/>
      <c r="I233" s="3"/>
      <c r="J233" s="4"/>
      <c r="K233" s="4"/>
      <c r="L233" s="4"/>
      <c r="M233" s="4"/>
    </row>
    <row r="234" spans="1:13" ht="12">
      <c r="A234" s="3"/>
      <c r="B234" s="3"/>
      <c r="C234" s="176"/>
      <c r="D234" s="176"/>
      <c r="E234" s="176"/>
      <c r="F234" s="176"/>
      <c r="G234" s="176"/>
      <c r="H234" s="176"/>
      <c r="I234" s="3"/>
      <c r="J234" s="4"/>
      <c r="K234" s="4"/>
      <c r="L234" s="4"/>
      <c r="M234" s="4"/>
    </row>
    <row r="235" spans="1:13" ht="12">
      <c r="A235" s="3"/>
      <c r="B235" s="3"/>
      <c r="C235" s="176"/>
      <c r="D235" s="176"/>
      <c r="E235" s="176"/>
      <c r="F235" s="176"/>
      <c r="G235" s="176"/>
      <c r="H235" s="176"/>
      <c r="I235" s="3"/>
      <c r="J235" s="4"/>
      <c r="K235" s="4"/>
      <c r="L235" s="4"/>
      <c r="M235" s="4"/>
    </row>
    <row r="236" spans="1:13" ht="12">
      <c r="A236" s="3"/>
      <c r="B236" s="3"/>
      <c r="C236" s="176"/>
      <c r="D236" s="176"/>
      <c r="E236" s="176"/>
      <c r="F236" s="176"/>
      <c r="G236" s="176"/>
      <c r="H236" s="176"/>
      <c r="I236" s="3"/>
      <c r="J236" s="4"/>
      <c r="K236" s="4"/>
      <c r="L236" s="4"/>
      <c r="M236" s="4"/>
    </row>
    <row r="237" spans="1:13" ht="12">
      <c r="A237" s="3"/>
      <c r="B237" s="3"/>
      <c r="C237" s="176"/>
      <c r="D237" s="176"/>
      <c r="E237" s="176"/>
      <c r="F237" s="176"/>
      <c r="G237" s="176"/>
      <c r="H237" s="176"/>
      <c r="I237" s="3"/>
      <c r="J237" s="4"/>
      <c r="K237" s="4"/>
      <c r="L237" s="4"/>
      <c r="M237" s="4"/>
    </row>
    <row r="238" spans="1:13" ht="12">
      <c r="A238" s="3"/>
      <c r="B238" s="3"/>
      <c r="C238" s="176"/>
      <c r="D238" s="176"/>
      <c r="E238" s="176"/>
      <c r="F238" s="176"/>
      <c r="G238" s="176"/>
      <c r="H238" s="176"/>
      <c r="I238" s="3"/>
      <c r="J238" s="4"/>
      <c r="K238" s="4"/>
      <c r="L238" s="4"/>
      <c r="M238" s="4"/>
    </row>
    <row r="239" spans="1:13" ht="12">
      <c r="A239" s="3"/>
      <c r="B239" s="3"/>
      <c r="C239" s="176"/>
      <c r="D239" s="176"/>
      <c r="E239" s="176"/>
      <c r="F239" s="176"/>
      <c r="G239" s="176"/>
      <c r="H239" s="176"/>
      <c r="I239" s="3"/>
      <c r="J239" s="4"/>
      <c r="K239" s="4"/>
      <c r="L239" s="4"/>
      <c r="M239" s="4"/>
    </row>
    <row r="240" spans="1:13" ht="12">
      <c r="A240" s="3"/>
      <c r="B240" s="3"/>
      <c r="C240" s="176"/>
      <c r="D240" s="176"/>
      <c r="E240" s="176"/>
      <c r="F240" s="176"/>
      <c r="G240" s="176"/>
      <c r="H240" s="176"/>
      <c r="I240" s="3"/>
      <c r="J240" s="4"/>
      <c r="K240" s="4"/>
      <c r="L240" s="4"/>
      <c r="M240" s="4"/>
    </row>
    <row r="241" spans="1:13" ht="12">
      <c r="A241" s="3"/>
      <c r="B241" s="3"/>
      <c r="C241" s="176"/>
      <c r="D241" s="176"/>
      <c r="E241" s="176"/>
      <c r="F241" s="176"/>
      <c r="G241" s="176"/>
      <c r="H241" s="176"/>
      <c r="I241" s="3"/>
      <c r="J241" s="4"/>
      <c r="K241" s="4"/>
      <c r="L241" s="4"/>
      <c r="M241" s="4"/>
    </row>
    <row r="242" spans="1:13" ht="12">
      <c r="A242" s="3"/>
      <c r="B242" s="3"/>
      <c r="C242" s="176"/>
      <c r="D242" s="176"/>
      <c r="E242" s="176"/>
      <c r="F242" s="176"/>
      <c r="G242" s="176"/>
      <c r="H242" s="176"/>
      <c r="I242" s="3"/>
      <c r="J242" s="4"/>
      <c r="K242" s="4"/>
      <c r="L242" s="4"/>
      <c r="M242" s="4"/>
    </row>
    <row r="243" spans="1:13" ht="12">
      <c r="A243" s="3"/>
      <c r="B243" s="3"/>
      <c r="C243" s="176"/>
      <c r="D243" s="176"/>
      <c r="E243" s="176"/>
      <c r="F243" s="176"/>
      <c r="G243" s="176"/>
      <c r="H243" s="176"/>
      <c r="I243" s="3"/>
      <c r="J243" s="4"/>
      <c r="K243" s="4"/>
      <c r="L243" s="4"/>
      <c r="M243" s="4"/>
    </row>
    <row r="244" spans="1:13" ht="12">
      <c r="A244" s="3"/>
      <c r="B244" s="3"/>
      <c r="C244" s="176"/>
      <c r="D244" s="176"/>
      <c r="E244" s="176"/>
      <c r="F244" s="176"/>
      <c r="G244" s="176"/>
      <c r="H244" s="176"/>
      <c r="I244" s="3"/>
      <c r="J244" s="4"/>
      <c r="K244" s="4"/>
      <c r="L244" s="4"/>
      <c r="M244" s="4"/>
    </row>
    <row r="245" spans="1:13" ht="12">
      <c r="A245" s="3"/>
      <c r="B245" s="3"/>
      <c r="C245" s="176"/>
      <c r="D245" s="176"/>
      <c r="E245" s="176"/>
      <c r="F245" s="176"/>
      <c r="G245" s="176"/>
      <c r="H245" s="176"/>
      <c r="I245" s="3"/>
      <c r="J245" s="4"/>
      <c r="K245" s="4"/>
      <c r="L245" s="4"/>
      <c r="M245" s="4"/>
    </row>
    <row r="246" spans="1:13" ht="12">
      <c r="A246" s="3"/>
      <c r="B246" s="3"/>
      <c r="C246" s="176"/>
      <c r="D246" s="176"/>
      <c r="E246" s="176"/>
      <c r="F246" s="176"/>
      <c r="G246" s="176"/>
      <c r="H246" s="176"/>
      <c r="I246" s="3"/>
      <c r="J246" s="4"/>
      <c r="K246" s="4"/>
      <c r="L246" s="4"/>
      <c r="M246" s="4"/>
    </row>
    <row r="247" spans="1:13" ht="12">
      <c r="A247" s="3"/>
      <c r="B247" s="3"/>
      <c r="C247" s="176"/>
      <c r="D247" s="176"/>
      <c r="E247" s="176"/>
      <c r="F247" s="176"/>
      <c r="G247" s="176"/>
      <c r="H247" s="176"/>
      <c r="I247" s="3"/>
      <c r="J247" s="4"/>
      <c r="K247" s="4"/>
      <c r="L247" s="4"/>
      <c r="M247" s="4"/>
    </row>
    <row r="248" spans="1:13" ht="12">
      <c r="A248" s="3"/>
      <c r="B248" s="3"/>
      <c r="C248" s="176"/>
      <c r="D248" s="176"/>
      <c r="E248" s="176"/>
      <c r="F248" s="176"/>
      <c r="G248" s="176"/>
      <c r="H248" s="176"/>
      <c r="I248" s="3"/>
      <c r="J248" s="4"/>
      <c r="K248" s="4"/>
      <c r="L248" s="4"/>
      <c r="M248" s="4"/>
    </row>
    <row r="249" spans="1:13" ht="12">
      <c r="A249" s="3"/>
      <c r="B249" s="3"/>
      <c r="C249" s="176"/>
      <c r="D249" s="176"/>
      <c r="E249" s="176"/>
      <c r="F249" s="176"/>
      <c r="G249" s="176"/>
      <c r="H249" s="176"/>
      <c r="I249" s="3"/>
      <c r="J249" s="4"/>
      <c r="K249" s="4"/>
      <c r="L249" s="4"/>
      <c r="M249" s="4"/>
    </row>
    <row r="250" spans="1:13" ht="12">
      <c r="A250" s="3"/>
      <c r="B250" s="3"/>
      <c r="C250" s="176"/>
      <c r="D250" s="176"/>
      <c r="E250" s="176"/>
      <c r="F250" s="176"/>
      <c r="G250" s="176"/>
      <c r="H250" s="176"/>
      <c r="I250" s="3"/>
      <c r="J250" s="4"/>
      <c r="K250" s="4"/>
      <c r="L250" s="4"/>
      <c r="M250" s="4"/>
    </row>
    <row r="251" spans="1:13" ht="12">
      <c r="A251" s="3"/>
      <c r="B251" s="3"/>
      <c r="C251" s="176"/>
      <c r="D251" s="176"/>
      <c r="E251" s="176"/>
      <c r="F251" s="176"/>
      <c r="G251" s="176"/>
      <c r="H251" s="176"/>
      <c r="I251" s="3"/>
      <c r="J251" s="4"/>
      <c r="K251" s="4"/>
      <c r="L251" s="4"/>
      <c r="M251" s="4"/>
    </row>
    <row r="252" spans="1:13" ht="12">
      <c r="A252" s="3"/>
      <c r="B252" s="3"/>
      <c r="C252" s="176"/>
      <c r="D252" s="176"/>
      <c r="E252" s="176"/>
      <c r="F252" s="176"/>
      <c r="G252" s="176"/>
      <c r="H252" s="176"/>
      <c r="I252" s="3"/>
      <c r="J252" s="4"/>
      <c r="K252" s="4"/>
      <c r="L252" s="4"/>
      <c r="M252" s="4"/>
    </row>
    <row r="253" spans="1:13" ht="12">
      <c r="A253" s="3"/>
      <c r="B253" s="3"/>
      <c r="C253" s="176"/>
      <c r="D253" s="176"/>
      <c r="E253" s="176"/>
      <c r="F253" s="176"/>
      <c r="G253" s="176"/>
      <c r="H253" s="176"/>
      <c r="I253" s="3"/>
      <c r="J253" s="4"/>
      <c r="K253" s="4"/>
      <c r="L253" s="4"/>
      <c r="M253" s="4"/>
    </row>
    <row r="254" spans="1:13" ht="12">
      <c r="A254" s="3"/>
      <c r="B254" s="3"/>
      <c r="C254" s="176"/>
      <c r="D254" s="176"/>
      <c r="E254" s="176"/>
      <c r="F254" s="176"/>
      <c r="G254" s="176"/>
      <c r="H254" s="176"/>
      <c r="I254" s="3"/>
      <c r="J254" s="4"/>
      <c r="K254" s="4"/>
      <c r="L254" s="4"/>
      <c r="M254" s="4"/>
    </row>
    <row r="255" spans="1:13" ht="12">
      <c r="A255" s="3"/>
      <c r="B255" s="3"/>
      <c r="C255" s="176"/>
      <c r="D255" s="176"/>
      <c r="E255" s="176"/>
      <c r="F255" s="176"/>
      <c r="G255" s="176"/>
      <c r="H255" s="176"/>
      <c r="I255" s="3"/>
      <c r="J255" s="4"/>
      <c r="K255" s="4"/>
      <c r="L255" s="4"/>
      <c r="M255" s="4"/>
    </row>
    <row r="256" spans="1:13" ht="12">
      <c r="A256" s="3"/>
      <c r="B256" s="3"/>
      <c r="C256" s="176"/>
      <c r="D256" s="176"/>
      <c r="E256" s="176"/>
      <c r="F256" s="176"/>
      <c r="G256" s="176"/>
      <c r="H256" s="176"/>
      <c r="I256" s="3"/>
      <c r="J256" s="4"/>
      <c r="K256" s="4"/>
      <c r="L256" s="4"/>
      <c r="M256" s="4"/>
    </row>
    <row r="257" spans="1:13" ht="12">
      <c r="A257" s="3"/>
      <c r="B257" s="3"/>
      <c r="C257" s="176"/>
      <c r="D257" s="176"/>
      <c r="E257" s="176"/>
      <c r="F257" s="176"/>
      <c r="G257" s="176"/>
      <c r="H257" s="176"/>
      <c r="I257" s="3"/>
      <c r="J257" s="4"/>
      <c r="K257" s="4"/>
      <c r="L257" s="4"/>
      <c r="M257" s="4"/>
    </row>
    <row r="258" spans="1:13" ht="12">
      <c r="A258" s="3"/>
      <c r="B258" s="3"/>
      <c r="C258" s="176"/>
      <c r="D258" s="176"/>
      <c r="E258" s="176"/>
      <c r="F258" s="176"/>
      <c r="G258" s="176"/>
      <c r="H258" s="176"/>
      <c r="I258" s="3"/>
      <c r="J258" s="4"/>
      <c r="K258" s="4"/>
      <c r="L258" s="4"/>
      <c r="M258" s="4"/>
    </row>
    <row r="259" spans="1:13" ht="12">
      <c r="A259" s="3"/>
      <c r="B259" s="3"/>
      <c r="C259" s="176"/>
      <c r="D259" s="176"/>
      <c r="E259" s="176"/>
      <c r="F259" s="176"/>
      <c r="G259" s="176"/>
      <c r="H259" s="176"/>
      <c r="I259" s="3"/>
      <c r="J259" s="4"/>
      <c r="K259" s="4"/>
      <c r="L259" s="4"/>
      <c r="M259" s="4"/>
    </row>
    <row r="260" spans="1:13" ht="12">
      <c r="A260" s="3"/>
      <c r="B260" s="3"/>
      <c r="C260" s="176"/>
      <c r="D260" s="176"/>
      <c r="E260" s="176"/>
      <c r="F260" s="176"/>
      <c r="G260" s="176"/>
      <c r="H260" s="176"/>
      <c r="I260" s="3"/>
      <c r="J260" s="4"/>
      <c r="K260" s="4"/>
      <c r="L260" s="4"/>
      <c r="M260" s="4"/>
    </row>
    <row r="261" spans="1:13" ht="12">
      <c r="A261" s="3"/>
      <c r="B261" s="3"/>
      <c r="C261" s="176"/>
      <c r="D261" s="176"/>
      <c r="E261" s="176"/>
      <c r="F261" s="176"/>
      <c r="G261" s="176"/>
      <c r="H261" s="176"/>
      <c r="I261" s="3"/>
      <c r="J261" s="4"/>
      <c r="K261" s="4"/>
      <c r="L261" s="4"/>
      <c r="M261" s="4"/>
    </row>
    <row r="262" spans="1:13" ht="12">
      <c r="A262" s="3"/>
      <c r="B262" s="3"/>
      <c r="C262" s="176"/>
      <c r="D262" s="176"/>
      <c r="E262" s="176"/>
      <c r="F262" s="176"/>
      <c r="G262" s="176"/>
      <c r="H262" s="176"/>
      <c r="I262" s="3"/>
      <c r="J262" s="4"/>
      <c r="K262" s="4"/>
      <c r="L262" s="4"/>
      <c r="M262" s="4"/>
    </row>
    <row r="263" spans="1:13" ht="12">
      <c r="A263" s="3"/>
      <c r="B263" s="3"/>
      <c r="C263" s="176"/>
      <c r="D263" s="176"/>
      <c r="E263" s="176"/>
      <c r="F263" s="176"/>
      <c r="G263" s="176"/>
      <c r="H263" s="176"/>
      <c r="I263" s="3"/>
      <c r="J263" s="4"/>
      <c r="K263" s="4"/>
      <c r="L263" s="4"/>
      <c r="M263" s="4"/>
    </row>
    <row r="264" spans="1:13" ht="12">
      <c r="A264" s="3"/>
      <c r="B264" s="3"/>
      <c r="C264" s="176"/>
      <c r="D264" s="176"/>
      <c r="E264" s="176"/>
      <c r="F264" s="176"/>
      <c r="G264" s="176"/>
      <c r="H264" s="176"/>
      <c r="I264" s="3"/>
      <c r="J264" s="4"/>
      <c r="K264" s="4"/>
      <c r="L264" s="4"/>
      <c r="M264" s="4"/>
    </row>
    <row r="265" spans="1:13" ht="12">
      <c r="A265" s="3"/>
      <c r="B265" s="3"/>
      <c r="C265" s="176"/>
      <c r="D265" s="176"/>
      <c r="E265" s="176"/>
      <c r="F265" s="176"/>
      <c r="G265" s="176"/>
      <c r="H265" s="176"/>
      <c r="I265" s="3"/>
      <c r="J265" s="4"/>
      <c r="K265" s="4"/>
      <c r="L265" s="4"/>
      <c r="M265" s="4"/>
    </row>
    <row r="266" spans="1:13" ht="12">
      <c r="A266" s="3"/>
      <c r="B266" s="3"/>
      <c r="C266" s="176"/>
      <c r="D266" s="176"/>
      <c r="E266" s="176"/>
      <c r="F266" s="176"/>
      <c r="G266" s="176"/>
      <c r="H266" s="176"/>
      <c r="I266" s="3"/>
      <c r="J266" s="4"/>
      <c r="K266" s="4"/>
      <c r="L266" s="4"/>
      <c r="M266" s="4"/>
    </row>
    <row r="267" spans="1:13" ht="12">
      <c r="A267" s="3"/>
      <c r="B267" s="3"/>
      <c r="C267" s="176"/>
      <c r="D267" s="176"/>
      <c r="E267" s="176"/>
      <c r="F267" s="176"/>
      <c r="G267" s="176"/>
      <c r="H267" s="176"/>
      <c r="I267" s="3"/>
      <c r="J267" s="4"/>
      <c r="K267" s="4"/>
      <c r="L267" s="4"/>
      <c r="M267" s="4"/>
    </row>
    <row r="268" spans="1:13" ht="12">
      <c r="A268" s="3"/>
      <c r="B268" s="3"/>
      <c r="C268" s="176"/>
      <c r="D268" s="176"/>
      <c r="E268" s="176"/>
      <c r="F268" s="176"/>
      <c r="G268" s="176"/>
      <c r="H268" s="176"/>
      <c r="I268" s="3"/>
      <c r="J268" s="4"/>
      <c r="K268" s="4"/>
      <c r="L268" s="4"/>
      <c r="M268" s="4"/>
    </row>
    <row r="269" spans="1:13" ht="12">
      <c r="A269" s="3"/>
      <c r="B269" s="3"/>
      <c r="C269" s="176"/>
      <c r="D269" s="176"/>
      <c r="E269" s="176"/>
      <c r="F269" s="176"/>
      <c r="G269" s="176"/>
      <c r="H269" s="176"/>
      <c r="I269" s="3"/>
      <c r="J269" s="4"/>
      <c r="K269" s="4"/>
      <c r="L269" s="4"/>
      <c r="M269" s="4"/>
    </row>
    <row r="270" spans="1:13" ht="12">
      <c r="A270" s="3"/>
      <c r="B270" s="3"/>
      <c r="C270" s="176"/>
      <c r="D270" s="176"/>
      <c r="E270" s="176"/>
      <c r="F270" s="176"/>
      <c r="G270" s="176"/>
      <c r="H270" s="176"/>
      <c r="I270" s="3"/>
      <c r="J270" s="4"/>
      <c r="K270" s="4"/>
      <c r="L270" s="4"/>
      <c r="M270" s="4"/>
    </row>
    <row r="271" spans="1:13" ht="12">
      <c r="A271" s="3"/>
      <c r="B271" s="3"/>
      <c r="C271" s="176"/>
      <c r="D271" s="176"/>
      <c r="E271" s="176"/>
      <c r="F271" s="176"/>
      <c r="G271" s="176"/>
      <c r="H271" s="176"/>
      <c r="I271" s="3"/>
      <c r="J271" s="4"/>
      <c r="K271" s="4"/>
      <c r="L271" s="4"/>
      <c r="M271" s="4"/>
    </row>
    <row r="272" spans="1:13" ht="12">
      <c r="A272" s="3"/>
      <c r="B272" s="3"/>
      <c r="C272" s="176"/>
      <c r="D272" s="176"/>
      <c r="E272" s="176"/>
      <c r="F272" s="176"/>
      <c r="G272" s="176"/>
      <c r="H272" s="176"/>
      <c r="I272" s="3"/>
      <c r="J272" s="4"/>
      <c r="K272" s="4"/>
      <c r="L272" s="4"/>
      <c r="M272" s="4"/>
    </row>
    <row r="273" spans="1:13" ht="12">
      <c r="A273" s="3"/>
      <c r="B273" s="3"/>
      <c r="C273" s="176"/>
      <c r="D273" s="176"/>
      <c r="E273" s="176"/>
      <c r="F273" s="176"/>
      <c r="G273" s="176"/>
      <c r="H273" s="176"/>
      <c r="I273" s="3"/>
      <c r="J273" s="4"/>
      <c r="K273" s="4"/>
      <c r="L273" s="4"/>
      <c r="M273" s="4"/>
    </row>
    <row r="274" spans="1:13" ht="12">
      <c r="A274" s="3"/>
      <c r="B274" s="3"/>
      <c r="C274" s="176"/>
      <c r="D274" s="176"/>
      <c r="E274" s="176"/>
      <c r="F274" s="176"/>
      <c r="G274" s="176"/>
      <c r="H274" s="176"/>
      <c r="I274" s="3"/>
      <c r="J274" s="4"/>
      <c r="K274" s="4"/>
      <c r="L274" s="4"/>
      <c r="M274" s="4"/>
    </row>
    <row r="275" spans="1:13" ht="12">
      <c r="A275" s="3"/>
      <c r="B275" s="3"/>
      <c r="C275" s="176"/>
      <c r="D275" s="176"/>
      <c r="E275" s="176"/>
      <c r="F275" s="176"/>
      <c r="G275" s="176"/>
      <c r="H275" s="176"/>
      <c r="I275" s="3"/>
      <c r="J275" s="4"/>
      <c r="K275" s="4"/>
      <c r="L275" s="4"/>
      <c r="M275" s="4"/>
    </row>
    <row r="276" spans="1:13" ht="12">
      <c r="A276" s="3"/>
      <c r="B276" s="3"/>
      <c r="C276" s="176"/>
      <c r="D276" s="176"/>
      <c r="E276" s="176"/>
      <c r="F276" s="176"/>
      <c r="G276" s="176"/>
      <c r="H276" s="176"/>
      <c r="I276" s="3"/>
      <c r="J276" s="4"/>
      <c r="K276" s="4"/>
      <c r="L276" s="4"/>
      <c r="M276" s="4"/>
    </row>
    <row r="277" spans="1:13" ht="12">
      <c r="A277" s="3"/>
      <c r="B277" s="3"/>
      <c r="C277" s="176"/>
      <c r="D277" s="176"/>
      <c r="E277" s="176"/>
      <c r="F277" s="176"/>
      <c r="G277" s="176"/>
      <c r="H277" s="176"/>
      <c r="I277" s="3"/>
      <c r="J277" s="4"/>
      <c r="K277" s="4"/>
      <c r="L277" s="4"/>
      <c r="M277" s="4"/>
    </row>
    <row r="278" spans="1:13" ht="12">
      <c r="A278" s="3"/>
      <c r="B278" s="3"/>
      <c r="C278" s="176"/>
      <c r="D278" s="176"/>
      <c r="E278" s="176"/>
      <c r="F278" s="176"/>
      <c r="G278" s="176"/>
      <c r="H278" s="176"/>
      <c r="I278" s="3"/>
      <c r="J278" s="4"/>
      <c r="K278" s="4"/>
      <c r="L278" s="4"/>
      <c r="M278" s="4"/>
    </row>
    <row r="279" spans="1:13" ht="12">
      <c r="A279" s="3"/>
      <c r="B279" s="3"/>
      <c r="C279" s="176"/>
      <c r="D279" s="176"/>
      <c r="E279" s="176"/>
      <c r="F279" s="176"/>
      <c r="G279" s="176"/>
      <c r="H279" s="176"/>
      <c r="I279" s="3"/>
      <c r="J279" s="4"/>
      <c r="K279" s="4"/>
      <c r="L279" s="4"/>
      <c r="M279" s="4"/>
    </row>
    <row r="280" spans="1:13" ht="12">
      <c r="A280" s="3"/>
      <c r="B280" s="3"/>
      <c r="C280" s="176"/>
      <c r="D280" s="176"/>
      <c r="E280" s="176"/>
      <c r="F280" s="176"/>
      <c r="G280" s="176"/>
      <c r="H280" s="176"/>
      <c r="I280" s="3"/>
      <c r="J280" s="4"/>
      <c r="K280" s="4"/>
      <c r="L280" s="4"/>
      <c r="M280" s="4"/>
    </row>
    <row r="281" spans="1:13" ht="12">
      <c r="A281" s="3"/>
      <c r="B281" s="3"/>
      <c r="C281" s="176"/>
      <c r="D281" s="176"/>
      <c r="E281" s="176"/>
      <c r="F281" s="176"/>
      <c r="G281" s="176"/>
      <c r="H281" s="176"/>
      <c r="I281" s="3"/>
      <c r="J281" s="4"/>
      <c r="K281" s="4"/>
      <c r="L281" s="4"/>
      <c r="M281" s="4"/>
    </row>
    <row r="282" spans="1:13" ht="12">
      <c r="A282" s="3"/>
      <c r="B282" s="3"/>
      <c r="C282" s="176"/>
      <c r="D282" s="176"/>
      <c r="E282" s="176"/>
      <c r="F282" s="176"/>
      <c r="G282" s="176"/>
      <c r="H282" s="176"/>
      <c r="I282" s="3"/>
      <c r="J282" s="4"/>
      <c r="K282" s="4"/>
      <c r="L282" s="4"/>
      <c r="M282" s="4"/>
    </row>
    <row r="283" spans="1:13" ht="12">
      <c r="A283" s="3"/>
      <c r="B283" s="3"/>
      <c r="C283" s="176"/>
      <c r="D283" s="176"/>
      <c r="E283" s="176"/>
      <c r="F283" s="176"/>
      <c r="G283" s="176"/>
      <c r="H283" s="176"/>
      <c r="I283" s="3"/>
      <c r="J283" s="4"/>
      <c r="K283" s="4"/>
      <c r="L283" s="4"/>
      <c r="M283" s="4"/>
    </row>
    <row r="284" spans="1:13" ht="12">
      <c r="A284" s="3"/>
      <c r="B284" s="3"/>
      <c r="C284" s="176"/>
      <c r="D284" s="176"/>
      <c r="E284" s="176"/>
      <c r="F284" s="176"/>
      <c r="G284" s="176"/>
      <c r="H284" s="176"/>
      <c r="I284" s="3"/>
      <c r="J284" s="4"/>
      <c r="K284" s="4"/>
      <c r="L284" s="4"/>
      <c r="M284" s="4"/>
    </row>
    <row r="285" spans="1:13" ht="12">
      <c r="A285" s="3"/>
      <c r="B285" s="3"/>
      <c r="C285" s="176"/>
      <c r="D285" s="176"/>
      <c r="E285" s="176"/>
      <c r="F285" s="176"/>
      <c r="G285" s="176"/>
      <c r="H285" s="176"/>
      <c r="I285" s="3"/>
      <c r="J285" s="4"/>
      <c r="K285" s="4"/>
      <c r="L285" s="4"/>
      <c r="M285" s="4"/>
    </row>
    <row r="286" spans="1:13" ht="12">
      <c r="A286" s="3"/>
      <c r="B286" s="3"/>
      <c r="C286" s="176"/>
      <c r="D286" s="176"/>
      <c r="E286" s="176"/>
      <c r="F286" s="176"/>
      <c r="G286" s="176"/>
      <c r="H286" s="176"/>
      <c r="I286" s="3"/>
      <c r="J286" s="4"/>
      <c r="K286" s="4"/>
      <c r="L286" s="4"/>
      <c r="M286" s="4"/>
    </row>
    <row r="287" spans="1:13" ht="12">
      <c r="A287" s="3"/>
      <c r="B287" s="3"/>
      <c r="C287" s="176"/>
      <c r="D287" s="176"/>
      <c r="E287" s="176"/>
      <c r="F287" s="176"/>
      <c r="G287" s="176"/>
      <c r="H287" s="176"/>
      <c r="I287" s="3"/>
      <c r="J287" s="4"/>
      <c r="K287" s="4"/>
      <c r="L287" s="4"/>
      <c r="M287" s="4"/>
    </row>
    <row r="288" spans="1:13" ht="12">
      <c r="A288" s="3"/>
      <c r="B288" s="3"/>
      <c r="C288" s="176"/>
      <c r="D288" s="176"/>
      <c r="E288" s="176"/>
      <c r="F288" s="176"/>
      <c r="G288" s="176"/>
      <c r="H288" s="176"/>
      <c r="I288" s="3"/>
      <c r="J288" s="4"/>
      <c r="K288" s="4"/>
      <c r="L288" s="4"/>
      <c r="M288" s="4"/>
    </row>
    <row r="289" spans="1:13" ht="12">
      <c r="A289" s="3"/>
      <c r="B289" s="3"/>
      <c r="C289" s="176"/>
      <c r="D289" s="176"/>
      <c r="E289" s="176"/>
      <c r="F289" s="176"/>
      <c r="G289" s="176"/>
      <c r="H289" s="176"/>
      <c r="I289" s="3"/>
      <c r="J289" s="4"/>
      <c r="K289" s="4"/>
      <c r="L289" s="4"/>
      <c r="M289" s="4"/>
    </row>
    <row r="290" spans="1:13" ht="12">
      <c r="A290" s="3"/>
      <c r="B290" s="3"/>
      <c r="C290" s="176"/>
      <c r="D290" s="176"/>
      <c r="E290" s="176"/>
      <c r="F290" s="176"/>
      <c r="G290" s="176"/>
      <c r="H290" s="176"/>
      <c r="I290" s="3"/>
      <c r="J290" s="4"/>
      <c r="K290" s="4"/>
      <c r="L290" s="4"/>
      <c r="M290" s="4"/>
    </row>
    <row r="291" spans="1:13" ht="12">
      <c r="A291" s="3"/>
      <c r="B291" s="3"/>
      <c r="C291" s="176"/>
      <c r="D291" s="176"/>
      <c r="E291" s="176"/>
      <c r="F291" s="176"/>
      <c r="G291" s="176"/>
      <c r="H291" s="176"/>
      <c r="I291" s="3"/>
      <c r="J291" s="4"/>
      <c r="K291" s="4"/>
      <c r="L291" s="4"/>
      <c r="M291" s="4"/>
    </row>
    <row r="292" spans="1:13" ht="12">
      <c r="A292" s="3"/>
      <c r="B292" s="3"/>
      <c r="C292" s="176"/>
      <c r="D292" s="176"/>
      <c r="E292" s="176"/>
      <c r="F292" s="176"/>
      <c r="G292" s="176"/>
      <c r="H292" s="176"/>
      <c r="I292" s="3"/>
      <c r="J292" s="4"/>
      <c r="K292" s="4"/>
      <c r="L292" s="4"/>
      <c r="M292" s="4"/>
    </row>
    <row r="293" spans="1:13" ht="12">
      <c r="A293" s="3"/>
      <c r="B293" s="3"/>
      <c r="C293" s="176"/>
      <c r="D293" s="176"/>
      <c r="E293" s="176"/>
      <c r="F293" s="176"/>
      <c r="G293" s="176"/>
      <c r="H293" s="176"/>
      <c r="I293" s="3"/>
      <c r="J293" s="4"/>
      <c r="K293" s="4"/>
      <c r="L293" s="4"/>
      <c r="M293" s="4"/>
    </row>
    <row r="294" spans="1:13" ht="12">
      <c r="A294" s="3"/>
      <c r="B294" s="3"/>
      <c r="C294" s="176"/>
      <c r="D294" s="176"/>
      <c r="E294" s="176"/>
      <c r="F294" s="176"/>
      <c r="G294" s="176"/>
      <c r="H294" s="176"/>
      <c r="I294" s="3"/>
      <c r="J294" s="4"/>
      <c r="K294" s="4"/>
      <c r="L294" s="4"/>
      <c r="M294" s="4"/>
    </row>
    <row r="295" spans="1:13" ht="12">
      <c r="A295" s="3"/>
      <c r="B295" s="3"/>
      <c r="C295" s="176"/>
      <c r="D295" s="176"/>
      <c r="E295" s="176"/>
      <c r="F295" s="176"/>
      <c r="G295" s="176"/>
      <c r="H295" s="176"/>
      <c r="I295" s="3"/>
      <c r="J295" s="4"/>
      <c r="K295" s="4"/>
      <c r="L295" s="4"/>
      <c r="M295" s="4"/>
    </row>
    <row r="296" spans="1:13" ht="12">
      <c r="A296" s="3"/>
      <c r="B296" s="3"/>
      <c r="C296" s="176"/>
      <c r="D296" s="176"/>
      <c r="E296" s="176"/>
      <c r="F296" s="176"/>
      <c r="G296" s="176"/>
      <c r="H296" s="176"/>
      <c r="I296" s="3"/>
      <c r="J296" s="4"/>
      <c r="K296" s="4"/>
      <c r="L296" s="4"/>
      <c r="M296" s="4"/>
    </row>
    <row r="297" spans="1:13" ht="12">
      <c r="A297" s="3"/>
      <c r="B297" s="3"/>
      <c r="C297" s="176"/>
      <c r="D297" s="176"/>
      <c r="E297" s="176"/>
      <c r="F297" s="176"/>
      <c r="G297" s="176"/>
      <c r="H297" s="176"/>
      <c r="I297" s="3"/>
      <c r="J297" s="4"/>
      <c r="K297" s="4"/>
      <c r="L297" s="4"/>
      <c r="M297" s="4"/>
    </row>
    <row r="298" spans="1:13" ht="12">
      <c r="A298" s="3"/>
      <c r="B298" s="3"/>
      <c r="C298" s="176"/>
      <c r="D298" s="176"/>
      <c r="E298" s="176"/>
      <c r="F298" s="176"/>
      <c r="G298" s="176"/>
      <c r="H298" s="176"/>
      <c r="I298" s="3"/>
      <c r="J298" s="4"/>
      <c r="K298" s="4"/>
      <c r="L298" s="4"/>
      <c r="M298" s="4"/>
    </row>
    <row r="299" spans="1:13" ht="12">
      <c r="A299" s="3"/>
      <c r="B299" s="3"/>
      <c r="C299" s="176"/>
      <c r="D299" s="176"/>
      <c r="E299" s="176"/>
      <c r="F299" s="176"/>
      <c r="G299" s="176"/>
      <c r="H299" s="176"/>
      <c r="I299" s="3"/>
      <c r="J299" s="4"/>
      <c r="K299" s="4"/>
      <c r="L299" s="4"/>
      <c r="M299" s="4"/>
    </row>
    <row r="300" spans="1:13" ht="12">
      <c r="A300" s="3"/>
      <c r="B300" s="3"/>
      <c r="C300" s="176"/>
      <c r="D300" s="176"/>
      <c r="E300" s="176"/>
      <c r="F300" s="176"/>
      <c r="G300" s="176"/>
      <c r="H300" s="176"/>
      <c r="I300" s="3"/>
      <c r="J300" s="4"/>
      <c r="K300" s="4"/>
      <c r="L300" s="4"/>
      <c r="M300" s="4"/>
    </row>
    <row r="301" spans="1:13" ht="12">
      <c r="A301" s="3"/>
      <c r="B301" s="3"/>
      <c r="C301" s="176"/>
      <c r="D301" s="176"/>
      <c r="E301" s="176"/>
      <c r="F301" s="176"/>
      <c r="G301" s="176"/>
      <c r="H301" s="176"/>
      <c r="I301" s="3"/>
      <c r="J301" s="4"/>
      <c r="K301" s="4"/>
      <c r="L301" s="4"/>
      <c r="M301" s="4"/>
    </row>
    <row r="302" spans="1:13" ht="12">
      <c r="A302" s="3"/>
      <c r="B302" s="3"/>
      <c r="C302" s="176"/>
      <c r="D302" s="176"/>
      <c r="E302" s="176"/>
      <c r="F302" s="176"/>
      <c r="G302" s="176"/>
      <c r="H302" s="176"/>
      <c r="I302" s="3"/>
      <c r="J302" s="4"/>
      <c r="K302" s="4"/>
      <c r="L302" s="4"/>
      <c r="M302" s="4"/>
    </row>
    <row r="303" spans="1:13" ht="12">
      <c r="A303" s="3"/>
      <c r="B303" s="3"/>
      <c r="C303" s="176"/>
      <c r="D303" s="176"/>
      <c r="E303" s="176"/>
      <c r="F303" s="176"/>
      <c r="G303" s="176"/>
      <c r="H303" s="176"/>
      <c r="I303" s="3"/>
      <c r="J303" s="4"/>
      <c r="K303" s="4"/>
      <c r="L303" s="4"/>
      <c r="M303" s="4"/>
    </row>
    <row r="304" spans="1:13" ht="12">
      <c r="A304" s="3"/>
      <c r="B304" s="3"/>
      <c r="C304" s="176"/>
      <c r="D304" s="176"/>
      <c r="E304" s="176"/>
      <c r="F304" s="176"/>
      <c r="G304" s="176"/>
      <c r="H304" s="176"/>
      <c r="I304" s="3"/>
      <c r="J304" s="4"/>
      <c r="K304" s="4"/>
      <c r="L304" s="4"/>
      <c r="M304" s="4"/>
    </row>
    <row r="305" spans="1:13" ht="12">
      <c r="A305" s="3"/>
      <c r="B305" s="3"/>
      <c r="C305" s="176"/>
      <c r="D305" s="176"/>
      <c r="E305" s="176"/>
      <c r="F305" s="176"/>
      <c r="G305" s="176"/>
      <c r="H305" s="176"/>
      <c r="I305" s="3"/>
      <c r="J305" s="4"/>
      <c r="K305" s="4"/>
      <c r="L305" s="4"/>
      <c r="M305" s="4"/>
    </row>
    <row r="306" spans="1:13" ht="12">
      <c r="A306" s="3"/>
      <c r="B306" s="3"/>
      <c r="C306" s="176"/>
      <c r="D306" s="176"/>
      <c r="E306" s="176"/>
      <c r="F306" s="176"/>
      <c r="G306" s="176"/>
      <c r="H306" s="176"/>
      <c r="I306" s="3"/>
      <c r="J306" s="4"/>
      <c r="K306" s="4"/>
      <c r="L306" s="4"/>
      <c r="M306" s="4"/>
    </row>
    <row r="307" spans="1:13" ht="12">
      <c r="A307" s="3"/>
      <c r="B307" s="3"/>
      <c r="C307" s="176"/>
      <c r="D307" s="176"/>
      <c r="E307" s="176"/>
      <c r="F307" s="176"/>
      <c r="G307" s="176"/>
      <c r="H307" s="176"/>
      <c r="I307" s="3"/>
      <c r="J307" s="4"/>
      <c r="K307" s="4"/>
      <c r="L307" s="4"/>
      <c r="M307" s="4"/>
    </row>
    <row r="308" spans="1:13" ht="12">
      <c r="A308" s="3"/>
      <c r="B308" s="3"/>
      <c r="C308" s="176"/>
      <c r="D308" s="176"/>
      <c r="E308" s="176"/>
      <c r="F308" s="176"/>
      <c r="G308" s="176"/>
      <c r="H308" s="176"/>
      <c r="I308" s="3"/>
      <c r="J308" s="4"/>
      <c r="K308" s="4"/>
      <c r="L308" s="4"/>
      <c r="M308" s="4"/>
    </row>
    <row r="309" spans="1:13" ht="12">
      <c r="A309" s="3"/>
      <c r="B309" s="3"/>
      <c r="C309" s="176"/>
      <c r="D309" s="176"/>
      <c r="E309" s="176"/>
      <c r="F309" s="176"/>
      <c r="G309" s="176"/>
      <c r="H309" s="176"/>
      <c r="I309" s="3"/>
      <c r="J309" s="4"/>
      <c r="K309" s="4"/>
      <c r="L309" s="4"/>
      <c r="M309" s="4"/>
    </row>
    <row r="310" spans="1:13" ht="12">
      <c r="A310" s="3"/>
      <c r="B310" s="3"/>
      <c r="C310" s="176"/>
      <c r="D310" s="176"/>
      <c r="E310" s="176"/>
      <c r="F310" s="176"/>
      <c r="G310" s="176"/>
      <c r="H310" s="176"/>
      <c r="I310" s="3"/>
      <c r="J310" s="4"/>
      <c r="K310" s="4"/>
      <c r="L310" s="4"/>
      <c r="M310" s="4"/>
    </row>
    <row r="311" spans="1:13" ht="12">
      <c r="A311" s="3"/>
      <c r="B311" s="3"/>
      <c r="C311" s="176"/>
      <c r="D311" s="176"/>
      <c r="E311" s="176"/>
      <c r="F311" s="176"/>
      <c r="G311" s="176"/>
      <c r="H311" s="176"/>
      <c r="I311" s="3"/>
      <c r="J311" s="4"/>
      <c r="K311" s="4"/>
      <c r="L311" s="4"/>
      <c r="M311" s="4"/>
    </row>
    <row r="312" spans="1:13" ht="12">
      <c r="A312" s="3"/>
      <c r="B312" s="3"/>
      <c r="C312" s="176"/>
      <c r="D312" s="176"/>
      <c r="E312" s="176"/>
      <c r="F312" s="176"/>
      <c r="G312" s="176"/>
      <c r="H312" s="176"/>
      <c r="I312" s="3"/>
      <c r="J312" s="4"/>
      <c r="K312" s="4"/>
      <c r="L312" s="4"/>
      <c r="M312" s="4"/>
    </row>
    <row r="313" spans="1:13" ht="12">
      <c r="A313" s="3"/>
      <c r="B313" s="3"/>
      <c r="C313" s="176"/>
      <c r="D313" s="176"/>
      <c r="E313" s="176"/>
      <c r="F313" s="176"/>
      <c r="G313" s="176"/>
      <c r="H313" s="176"/>
      <c r="I313" s="3"/>
      <c r="J313" s="4"/>
      <c r="K313" s="4"/>
      <c r="L313" s="4"/>
      <c r="M313" s="4"/>
    </row>
    <row r="314" spans="1:13" ht="12">
      <c r="A314" s="3"/>
      <c r="B314" s="3"/>
      <c r="C314" s="176"/>
      <c r="D314" s="176"/>
      <c r="E314" s="176"/>
      <c r="F314" s="176"/>
      <c r="G314" s="176"/>
      <c r="H314" s="176"/>
      <c r="I314" s="3"/>
      <c r="J314" s="4"/>
      <c r="K314" s="4"/>
      <c r="L314" s="4"/>
      <c r="M314" s="4"/>
    </row>
    <row r="315" spans="1:13" ht="12">
      <c r="A315" s="3"/>
      <c r="B315" s="3"/>
      <c r="C315" s="176"/>
      <c r="D315" s="176"/>
      <c r="E315" s="176"/>
      <c r="F315" s="176"/>
      <c r="G315" s="176"/>
      <c r="H315" s="176"/>
      <c r="I315" s="3"/>
      <c r="J315" s="4"/>
      <c r="K315" s="4"/>
      <c r="L315" s="4"/>
      <c r="M315" s="4"/>
    </row>
    <row r="316" spans="1:13" ht="12">
      <c r="A316" s="3"/>
      <c r="B316" s="3"/>
      <c r="C316" s="176"/>
      <c r="D316" s="176"/>
      <c r="E316" s="176"/>
      <c r="F316" s="176"/>
      <c r="G316" s="176"/>
      <c r="H316" s="176"/>
      <c r="I316" s="3"/>
      <c r="J316" s="4"/>
      <c r="K316" s="4"/>
      <c r="L316" s="4"/>
      <c r="M316" s="4"/>
    </row>
    <row r="317" spans="1:13" ht="12">
      <c r="A317" s="3"/>
      <c r="B317" s="3"/>
      <c r="C317" s="176"/>
      <c r="D317" s="176"/>
      <c r="E317" s="176"/>
      <c r="F317" s="176"/>
      <c r="G317" s="176"/>
      <c r="H317" s="176"/>
      <c r="I317" s="3"/>
      <c r="J317" s="4"/>
      <c r="K317" s="4"/>
      <c r="L317" s="4"/>
      <c r="M317" s="4"/>
    </row>
    <row r="318" spans="1:13" ht="12">
      <c r="A318" s="3"/>
      <c r="B318" s="3"/>
      <c r="C318" s="176"/>
      <c r="D318" s="176"/>
      <c r="E318" s="176"/>
      <c r="F318" s="176"/>
      <c r="G318" s="176"/>
      <c r="H318" s="176"/>
      <c r="I318" s="3"/>
      <c r="J318" s="4"/>
      <c r="K318" s="4"/>
      <c r="L318" s="4"/>
      <c r="M318" s="4"/>
    </row>
    <row r="319" spans="1:13" ht="12">
      <c r="A319" s="3"/>
      <c r="B319" s="3"/>
      <c r="C319" s="176"/>
      <c r="D319" s="176"/>
      <c r="E319" s="176"/>
      <c r="F319" s="176"/>
      <c r="G319" s="176"/>
      <c r="H319" s="176"/>
      <c r="I319" s="3"/>
      <c r="J319" s="4"/>
      <c r="K319" s="4"/>
      <c r="L319" s="4"/>
      <c r="M319" s="4"/>
    </row>
    <row r="320" spans="1:13" ht="12">
      <c r="A320" s="3"/>
      <c r="B320" s="3"/>
      <c r="C320" s="176"/>
      <c r="D320" s="176"/>
      <c r="E320" s="176"/>
      <c r="F320" s="176"/>
      <c r="G320" s="176"/>
      <c r="H320" s="176"/>
      <c r="I320" s="3"/>
      <c r="J320" s="4"/>
      <c r="K320" s="4"/>
      <c r="L320" s="4"/>
      <c r="M320" s="4"/>
    </row>
    <row r="321" spans="1:13" ht="12">
      <c r="A321" s="3"/>
      <c r="B321" s="3"/>
      <c r="C321" s="176"/>
      <c r="D321" s="176"/>
      <c r="E321" s="176"/>
      <c r="F321" s="176"/>
      <c r="G321" s="176"/>
      <c r="H321" s="176"/>
      <c r="I321" s="3"/>
      <c r="J321" s="4"/>
      <c r="K321" s="4"/>
      <c r="L321" s="4"/>
      <c r="M321" s="4"/>
    </row>
    <row r="322" spans="1:13" ht="12">
      <c r="A322" s="3"/>
      <c r="B322" s="3"/>
      <c r="C322" s="176"/>
      <c r="D322" s="176"/>
      <c r="E322" s="176"/>
      <c r="F322" s="176"/>
      <c r="G322" s="176"/>
      <c r="H322" s="176"/>
      <c r="I322" s="3"/>
      <c r="J322" s="4"/>
      <c r="K322" s="4"/>
      <c r="L322" s="4"/>
      <c r="M322" s="4"/>
    </row>
    <row r="323" spans="1:13" ht="12">
      <c r="A323" s="3"/>
      <c r="B323" s="3"/>
      <c r="C323" s="176"/>
      <c r="D323" s="176"/>
      <c r="E323" s="176"/>
      <c r="F323" s="176"/>
      <c r="G323" s="176"/>
      <c r="H323" s="176"/>
      <c r="I323" s="3"/>
      <c r="J323" s="4"/>
      <c r="K323" s="4"/>
      <c r="L323" s="4"/>
      <c r="M323" s="4"/>
    </row>
    <row r="324" spans="1:13" ht="12">
      <c r="A324" s="3"/>
      <c r="B324" s="3"/>
      <c r="C324" s="176"/>
      <c r="D324" s="176"/>
      <c r="E324" s="176"/>
      <c r="F324" s="176"/>
      <c r="G324" s="176"/>
      <c r="H324" s="176"/>
      <c r="I324" s="3"/>
      <c r="J324" s="4"/>
      <c r="K324" s="4"/>
      <c r="L324" s="4"/>
      <c r="M324" s="4"/>
    </row>
    <row r="325" spans="1:13" ht="12">
      <c r="A325" s="3"/>
      <c r="B325" s="3"/>
      <c r="C325" s="176"/>
      <c r="D325" s="176"/>
      <c r="E325" s="176"/>
      <c r="F325" s="176"/>
      <c r="G325" s="176"/>
      <c r="H325" s="176"/>
      <c r="I325" s="3"/>
      <c r="J325" s="4"/>
      <c r="K325" s="4"/>
      <c r="L325" s="4"/>
      <c r="M325" s="4"/>
    </row>
    <row r="326" spans="1:13" ht="12">
      <c r="A326" s="3"/>
      <c r="B326" s="3"/>
      <c r="C326" s="176"/>
      <c r="D326" s="176"/>
      <c r="E326" s="176"/>
      <c r="F326" s="176"/>
      <c r="G326" s="176"/>
      <c r="H326" s="176"/>
      <c r="I326" s="3"/>
      <c r="J326" s="4"/>
      <c r="K326" s="4"/>
      <c r="L326" s="4"/>
      <c r="M326" s="4"/>
    </row>
    <row r="327" spans="1:13" ht="12">
      <c r="A327" s="3"/>
      <c r="B327" s="3"/>
      <c r="C327" s="176"/>
      <c r="D327" s="176"/>
      <c r="E327" s="176"/>
      <c r="F327" s="176"/>
      <c r="G327" s="176"/>
      <c r="H327" s="176"/>
      <c r="I327" s="3"/>
      <c r="J327" s="4"/>
      <c r="K327" s="4"/>
      <c r="L327" s="4"/>
      <c r="M327" s="4"/>
    </row>
    <row r="328" spans="1:13" ht="12">
      <c r="A328" s="3"/>
      <c r="B328" s="3"/>
      <c r="C328" s="176"/>
      <c r="D328" s="176"/>
      <c r="E328" s="176"/>
      <c r="F328" s="176"/>
      <c r="G328" s="176"/>
      <c r="H328" s="176"/>
      <c r="I328" s="3"/>
      <c r="J328" s="4"/>
      <c r="K328" s="4"/>
      <c r="L328" s="4"/>
      <c r="M328" s="4"/>
    </row>
    <row r="329" spans="1:13" ht="12">
      <c r="A329" s="3"/>
      <c r="B329" s="3"/>
      <c r="C329" s="176"/>
      <c r="D329" s="176"/>
      <c r="E329" s="176"/>
      <c r="F329" s="176"/>
      <c r="G329" s="176"/>
      <c r="H329" s="176"/>
      <c r="I329" s="3"/>
      <c r="J329" s="4"/>
      <c r="K329" s="4"/>
      <c r="L329" s="4"/>
      <c r="M329" s="4"/>
    </row>
    <row r="330" spans="1:13" ht="12">
      <c r="A330" s="3"/>
      <c r="B330" s="3"/>
      <c r="C330" s="176"/>
      <c r="D330" s="176"/>
      <c r="E330" s="176"/>
      <c r="F330" s="176"/>
      <c r="G330" s="176"/>
      <c r="H330" s="176"/>
      <c r="I330" s="3"/>
      <c r="J330" s="4"/>
      <c r="K330" s="4"/>
      <c r="L330" s="4"/>
      <c r="M330" s="4"/>
    </row>
    <row r="331" spans="1:13" ht="12">
      <c r="A331" s="3"/>
      <c r="B331" s="3"/>
      <c r="C331" s="176"/>
      <c r="D331" s="176"/>
      <c r="E331" s="176"/>
      <c r="F331" s="176"/>
      <c r="G331" s="176"/>
      <c r="H331" s="176"/>
      <c r="I331" s="3"/>
      <c r="J331" s="4"/>
      <c r="K331" s="4"/>
      <c r="L331" s="4"/>
      <c r="M331" s="4"/>
    </row>
    <row r="332" spans="1:13" ht="12">
      <c r="A332" s="3"/>
      <c r="B332" s="3"/>
      <c r="C332" s="176"/>
      <c r="D332" s="176"/>
      <c r="E332" s="176"/>
      <c r="F332" s="176"/>
      <c r="G332" s="176"/>
      <c r="H332" s="176"/>
      <c r="I332" s="3"/>
      <c r="J332" s="4"/>
      <c r="K332" s="4"/>
      <c r="L332" s="4"/>
      <c r="M332" s="4"/>
    </row>
    <row r="333" spans="1:13" ht="12">
      <c r="A333" s="3"/>
      <c r="B333" s="3"/>
      <c r="C333" s="176"/>
      <c r="D333" s="176"/>
      <c r="E333" s="176"/>
      <c r="F333" s="176"/>
      <c r="G333" s="176"/>
      <c r="H333" s="176"/>
      <c r="I333" s="3"/>
      <c r="J333" s="4"/>
      <c r="K333" s="4"/>
      <c r="L333" s="4"/>
      <c r="M333" s="4"/>
    </row>
    <row r="334" spans="1:13" ht="12">
      <c r="A334" s="3"/>
      <c r="B334" s="3"/>
      <c r="C334" s="176"/>
      <c r="D334" s="176"/>
      <c r="E334" s="176"/>
      <c r="F334" s="176"/>
      <c r="G334" s="176"/>
      <c r="H334" s="176"/>
      <c r="I334" s="3"/>
      <c r="J334" s="4"/>
      <c r="K334" s="4"/>
      <c r="L334" s="4"/>
      <c r="M334" s="4"/>
    </row>
    <row r="335" spans="1:13" ht="12">
      <c r="A335" s="3"/>
      <c r="B335" s="3"/>
      <c r="C335" s="176"/>
      <c r="D335" s="176"/>
      <c r="E335" s="176"/>
      <c r="F335" s="176"/>
      <c r="G335" s="176"/>
      <c r="H335" s="176"/>
      <c r="I335" s="3"/>
      <c r="J335" s="4"/>
      <c r="K335" s="4"/>
      <c r="L335" s="4"/>
      <c r="M335" s="4"/>
    </row>
    <row r="336" spans="1:13" ht="12">
      <c r="A336" s="3"/>
      <c r="B336" s="3"/>
      <c r="C336" s="176"/>
      <c r="D336" s="176"/>
      <c r="E336" s="176"/>
      <c r="F336" s="176"/>
      <c r="G336" s="176"/>
      <c r="H336" s="176"/>
      <c r="I336" s="3"/>
      <c r="J336" s="4"/>
      <c r="K336" s="4"/>
      <c r="L336" s="4"/>
      <c r="M336" s="4"/>
    </row>
    <row r="337" spans="1:13" ht="12">
      <c r="A337" s="3"/>
      <c r="B337" s="3"/>
      <c r="C337" s="176"/>
      <c r="D337" s="176"/>
      <c r="E337" s="176"/>
      <c r="F337" s="176"/>
      <c r="G337" s="176"/>
      <c r="H337" s="176"/>
      <c r="I337" s="3"/>
      <c r="J337" s="4"/>
      <c r="K337" s="4"/>
      <c r="L337" s="4"/>
      <c r="M337" s="4"/>
    </row>
    <row r="338" spans="1:13" ht="12">
      <c r="A338" s="3"/>
      <c r="B338" s="3"/>
      <c r="C338" s="176"/>
      <c r="D338" s="176"/>
      <c r="E338" s="176"/>
      <c r="F338" s="176"/>
      <c r="G338" s="176"/>
      <c r="H338" s="176"/>
      <c r="I338" s="3"/>
      <c r="J338" s="4"/>
      <c r="K338" s="4"/>
      <c r="L338" s="4"/>
      <c r="M338" s="4"/>
    </row>
    <row r="339" spans="1:13" ht="12">
      <c r="A339" s="3"/>
      <c r="B339" s="3"/>
      <c r="C339" s="176"/>
      <c r="D339" s="176"/>
      <c r="E339" s="176"/>
      <c r="F339" s="176"/>
      <c r="G339" s="176"/>
      <c r="H339" s="176"/>
      <c r="I339" s="3"/>
      <c r="J339" s="4"/>
      <c r="K339" s="4"/>
      <c r="L339" s="4"/>
      <c r="M339" s="4"/>
    </row>
    <row r="340" spans="1:13" ht="12">
      <c r="A340" s="3"/>
      <c r="B340" s="3"/>
      <c r="C340" s="176"/>
      <c r="D340" s="176"/>
      <c r="E340" s="176"/>
      <c r="F340" s="176"/>
      <c r="G340" s="176"/>
      <c r="H340" s="176"/>
      <c r="I340" s="3"/>
      <c r="J340" s="4"/>
      <c r="K340" s="4"/>
      <c r="L340" s="4"/>
      <c r="M340" s="4"/>
    </row>
    <row r="341" spans="1:13" ht="12">
      <c r="A341" s="3"/>
      <c r="B341" s="3"/>
      <c r="C341" s="176"/>
      <c r="D341" s="176"/>
      <c r="E341" s="176"/>
      <c r="F341" s="176"/>
      <c r="G341" s="176"/>
      <c r="H341" s="176"/>
      <c r="I341" s="3"/>
      <c r="J341" s="4"/>
      <c r="K341" s="4"/>
      <c r="L341" s="4"/>
      <c r="M341" s="4"/>
    </row>
    <row r="342" spans="1:13" ht="12">
      <c r="A342" s="3"/>
      <c r="B342" s="3"/>
      <c r="C342" s="176"/>
      <c r="D342" s="176"/>
      <c r="E342" s="176"/>
      <c r="F342" s="176"/>
      <c r="G342" s="176"/>
      <c r="H342" s="176"/>
      <c r="I342" s="3"/>
      <c r="J342" s="4"/>
      <c r="K342" s="4"/>
      <c r="L342" s="4"/>
      <c r="M342" s="4"/>
    </row>
    <row r="343" spans="1:13" ht="12">
      <c r="A343" s="3"/>
      <c r="B343" s="3"/>
      <c r="C343" s="176"/>
      <c r="D343" s="176"/>
      <c r="E343" s="176"/>
      <c r="F343" s="176"/>
      <c r="G343" s="176"/>
      <c r="H343" s="176"/>
      <c r="I343" s="3"/>
      <c r="J343" s="4"/>
      <c r="K343" s="4"/>
      <c r="L343" s="4"/>
      <c r="M343" s="4"/>
    </row>
    <row r="344" spans="1:13" ht="12">
      <c r="A344" s="3"/>
      <c r="B344" s="3"/>
      <c r="C344" s="176"/>
      <c r="D344" s="176"/>
      <c r="E344" s="176"/>
      <c r="F344" s="176"/>
      <c r="G344" s="176"/>
      <c r="H344" s="176"/>
      <c r="I344" s="3"/>
      <c r="J344" s="4"/>
      <c r="K344" s="4"/>
      <c r="L344" s="4"/>
      <c r="M344" s="4"/>
    </row>
    <row r="345" spans="1:13" ht="12">
      <c r="A345" s="3"/>
      <c r="B345" s="3"/>
      <c r="C345" s="176"/>
      <c r="D345" s="176"/>
      <c r="E345" s="176"/>
      <c r="F345" s="176"/>
      <c r="G345" s="176"/>
      <c r="H345" s="176"/>
      <c r="I345" s="3"/>
      <c r="J345" s="4"/>
      <c r="K345" s="4"/>
      <c r="L345" s="4"/>
      <c r="M345" s="4"/>
    </row>
    <row r="346" spans="1:13" ht="12">
      <c r="A346" s="3"/>
      <c r="B346" s="3"/>
      <c r="C346" s="176"/>
      <c r="D346" s="176"/>
      <c r="E346" s="176"/>
      <c r="F346" s="176"/>
      <c r="G346" s="176"/>
      <c r="H346" s="176"/>
      <c r="I346" s="3"/>
      <c r="J346" s="4"/>
      <c r="K346" s="4"/>
      <c r="L346" s="4"/>
      <c r="M346" s="4"/>
    </row>
    <row r="347" spans="1:13" ht="12">
      <c r="A347" s="3"/>
      <c r="B347" s="3"/>
      <c r="C347" s="176"/>
      <c r="D347" s="176"/>
      <c r="E347" s="176"/>
      <c r="F347" s="176"/>
      <c r="G347" s="176"/>
      <c r="H347" s="176"/>
      <c r="I347" s="3"/>
      <c r="J347" s="4"/>
      <c r="K347" s="4"/>
      <c r="L347" s="4"/>
      <c r="M347" s="4"/>
    </row>
    <row r="348" spans="1:13" ht="12">
      <c r="A348" s="3"/>
      <c r="B348" s="3"/>
      <c r="C348" s="176"/>
      <c r="D348" s="176"/>
      <c r="E348" s="176"/>
      <c r="F348" s="176"/>
      <c r="G348" s="176"/>
      <c r="H348" s="176"/>
      <c r="I348" s="3"/>
      <c r="J348" s="4"/>
      <c r="K348" s="4"/>
      <c r="L348" s="4"/>
      <c r="M348" s="4"/>
    </row>
    <row r="349" spans="1:13" ht="12">
      <c r="A349" s="3"/>
      <c r="B349" s="3"/>
      <c r="C349" s="176"/>
      <c r="D349" s="176"/>
      <c r="E349" s="176"/>
      <c r="F349" s="176"/>
      <c r="G349" s="176"/>
      <c r="H349" s="176"/>
      <c r="I349" s="3"/>
      <c r="J349" s="4"/>
      <c r="K349" s="4"/>
      <c r="L349" s="4"/>
      <c r="M349" s="4"/>
    </row>
    <row r="350" spans="1:13" ht="12">
      <c r="A350" s="3"/>
      <c r="B350" s="3"/>
      <c r="C350" s="176"/>
      <c r="D350" s="176"/>
      <c r="E350" s="176"/>
      <c r="F350" s="176"/>
      <c r="G350" s="176"/>
      <c r="H350" s="176"/>
      <c r="I350" s="3"/>
      <c r="J350" s="4"/>
      <c r="K350" s="4"/>
      <c r="L350" s="4"/>
      <c r="M350" s="4"/>
    </row>
    <row r="351" spans="1:13" ht="12">
      <c r="A351" s="3"/>
      <c r="B351" s="3"/>
      <c r="C351" s="176"/>
      <c r="D351" s="176"/>
      <c r="E351" s="176"/>
      <c r="F351" s="176"/>
      <c r="G351" s="176"/>
      <c r="H351" s="176"/>
      <c r="I351" s="3"/>
      <c r="J351" s="4"/>
      <c r="K351" s="4"/>
      <c r="L351" s="4"/>
      <c r="M351" s="4"/>
    </row>
    <row r="352" spans="1:13" ht="12">
      <c r="A352" s="3"/>
      <c r="B352" s="3"/>
      <c r="C352" s="176"/>
      <c r="D352" s="176"/>
      <c r="E352" s="176"/>
      <c r="F352" s="176"/>
      <c r="G352" s="176"/>
      <c r="H352" s="176"/>
      <c r="I352" s="3"/>
      <c r="J352" s="4"/>
      <c r="K352" s="4"/>
      <c r="L352" s="4"/>
      <c r="M352" s="4"/>
    </row>
    <row r="353" spans="1:13" ht="12">
      <c r="A353" s="3"/>
      <c r="B353" s="3"/>
      <c r="C353" s="176"/>
      <c r="D353" s="176"/>
      <c r="E353" s="176"/>
      <c r="F353" s="176"/>
      <c r="G353" s="176"/>
      <c r="H353" s="176"/>
      <c r="I353" s="3"/>
      <c r="J353" s="4"/>
      <c r="K353" s="4"/>
      <c r="L353" s="4"/>
      <c r="M353" s="4"/>
    </row>
    <row r="354" spans="1:13" ht="12">
      <c r="A354" s="3"/>
      <c r="B354" s="3"/>
      <c r="C354" s="176"/>
      <c r="D354" s="176"/>
      <c r="E354" s="176"/>
      <c r="F354" s="176"/>
      <c r="G354" s="176"/>
      <c r="H354" s="176"/>
      <c r="I354" s="3"/>
      <c r="J354" s="4"/>
      <c r="K354" s="4"/>
      <c r="L354" s="4"/>
      <c r="M354" s="4"/>
    </row>
    <row r="355" spans="1:13" ht="12">
      <c r="A355" s="3"/>
      <c r="B355" s="3"/>
      <c r="C355" s="176"/>
      <c r="D355" s="176"/>
      <c r="E355" s="176"/>
      <c r="F355" s="176"/>
      <c r="G355" s="176"/>
      <c r="H355" s="176"/>
      <c r="I355" s="3"/>
      <c r="J355" s="4"/>
      <c r="K355" s="4"/>
      <c r="L355" s="4"/>
      <c r="M355" s="4"/>
    </row>
    <row r="356" spans="1:13" ht="12">
      <c r="A356" s="3"/>
      <c r="B356" s="3"/>
      <c r="C356" s="176"/>
      <c r="D356" s="176"/>
      <c r="E356" s="176"/>
      <c r="F356" s="176"/>
      <c r="G356" s="176"/>
      <c r="H356" s="176"/>
      <c r="I356" s="3"/>
      <c r="J356" s="4"/>
      <c r="K356" s="4"/>
      <c r="L356" s="4"/>
      <c r="M356" s="4"/>
    </row>
    <row r="357" spans="1:13" ht="12">
      <c r="A357" s="3"/>
      <c r="B357" s="3"/>
      <c r="C357" s="176"/>
      <c r="D357" s="176"/>
      <c r="E357" s="176"/>
      <c r="F357" s="176"/>
      <c r="G357" s="176"/>
      <c r="H357" s="176"/>
      <c r="I357" s="3"/>
      <c r="J357" s="4"/>
      <c r="K357" s="4"/>
      <c r="L357" s="4"/>
      <c r="M357" s="4"/>
    </row>
    <row r="358" spans="1:13" ht="12">
      <c r="A358" s="3"/>
      <c r="B358" s="3"/>
      <c r="C358" s="176"/>
      <c r="D358" s="176"/>
      <c r="E358" s="176"/>
      <c r="F358" s="176"/>
      <c r="G358" s="176"/>
      <c r="H358" s="176"/>
      <c r="I358" s="3"/>
      <c r="J358" s="4"/>
      <c r="K358" s="4"/>
      <c r="L358" s="4"/>
      <c r="M358" s="4"/>
    </row>
    <row r="359" spans="1:13" ht="12">
      <c r="A359" s="3"/>
      <c r="B359" s="3"/>
      <c r="C359" s="176"/>
      <c r="D359" s="176"/>
      <c r="E359" s="176"/>
      <c r="F359" s="176"/>
      <c r="G359" s="176"/>
      <c r="H359" s="176"/>
      <c r="I359" s="3"/>
      <c r="J359" s="4"/>
      <c r="K359" s="4"/>
      <c r="L359" s="4"/>
      <c r="M359" s="4"/>
    </row>
    <row r="360" spans="1:13" ht="12">
      <c r="A360" s="3"/>
      <c r="B360" s="3"/>
      <c r="C360" s="176"/>
      <c r="D360" s="176"/>
      <c r="E360" s="176"/>
      <c r="F360" s="176"/>
      <c r="G360" s="176"/>
      <c r="H360" s="176"/>
      <c r="I360" s="3"/>
      <c r="J360" s="4"/>
      <c r="K360" s="4"/>
      <c r="L360" s="4"/>
      <c r="M360" s="4"/>
    </row>
    <row r="361" spans="1:13" ht="12">
      <c r="A361" s="3"/>
      <c r="B361" s="3"/>
      <c r="C361" s="176"/>
      <c r="D361" s="176"/>
      <c r="E361" s="176"/>
      <c r="F361" s="176"/>
      <c r="G361" s="176"/>
      <c r="H361" s="176"/>
      <c r="I361" s="3"/>
      <c r="J361" s="4"/>
      <c r="K361" s="4"/>
      <c r="L361" s="4"/>
      <c r="M361" s="4"/>
    </row>
    <row r="362" spans="1:13" ht="12">
      <c r="A362" s="3"/>
      <c r="B362" s="3"/>
      <c r="C362" s="176"/>
      <c r="D362" s="176"/>
      <c r="E362" s="176"/>
      <c r="F362" s="176"/>
      <c r="G362" s="176"/>
      <c r="H362" s="176"/>
      <c r="I362" s="3"/>
      <c r="J362" s="4"/>
      <c r="K362" s="4"/>
      <c r="L362" s="4"/>
      <c r="M362" s="4"/>
    </row>
    <row r="363" spans="1:13" ht="12">
      <c r="A363" s="3"/>
      <c r="B363" s="3"/>
      <c r="C363" s="176"/>
      <c r="D363" s="176"/>
      <c r="E363" s="176"/>
      <c r="F363" s="176"/>
      <c r="G363" s="176"/>
      <c r="H363" s="176"/>
      <c r="I363" s="3"/>
      <c r="J363" s="4"/>
      <c r="K363" s="4"/>
      <c r="L363" s="4"/>
      <c r="M363" s="4"/>
    </row>
    <row r="364" spans="1:13" ht="12">
      <c r="A364" s="3"/>
      <c r="B364" s="3"/>
      <c r="C364" s="176"/>
      <c r="D364" s="176"/>
      <c r="E364" s="176"/>
      <c r="F364" s="176"/>
      <c r="G364" s="176"/>
      <c r="H364" s="176"/>
      <c r="I364" s="3"/>
      <c r="J364" s="4"/>
      <c r="K364" s="4"/>
      <c r="L364" s="4"/>
      <c r="M364" s="4"/>
    </row>
    <row r="365" spans="1:13" ht="12">
      <c r="A365" s="3"/>
      <c r="B365" s="3"/>
      <c r="C365" s="176"/>
      <c r="D365" s="176"/>
      <c r="E365" s="176"/>
      <c r="F365" s="176"/>
      <c r="G365" s="176"/>
      <c r="H365" s="176"/>
      <c r="I365" s="3"/>
      <c r="J365" s="4"/>
      <c r="K365" s="4"/>
      <c r="L365" s="4"/>
      <c r="M365" s="4"/>
    </row>
    <row r="366" spans="1:13" ht="12">
      <c r="A366" s="3"/>
      <c r="B366" s="3"/>
      <c r="C366" s="176"/>
      <c r="D366" s="176"/>
      <c r="E366" s="176"/>
      <c r="F366" s="176"/>
      <c r="G366" s="176"/>
      <c r="H366" s="176"/>
      <c r="I366" s="3"/>
      <c r="J366" s="4"/>
      <c r="K366" s="4"/>
      <c r="L366" s="4"/>
      <c r="M366" s="4"/>
    </row>
    <row r="367" spans="1:13" ht="12">
      <c r="A367" s="3"/>
      <c r="B367" s="3"/>
      <c r="C367" s="176"/>
      <c r="D367" s="176"/>
      <c r="E367" s="176"/>
      <c r="F367" s="176"/>
      <c r="G367" s="176"/>
      <c r="H367" s="176"/>
      <c r="I367" s="3"/>
      <c r="J367" s="4"/>
      <c r="K367" s="4"/>
      <c r="L367" s="4"/>
      <c r="M367" s="4"/>
    </row>
    <row r="368" spans="1:13" ht="12">
      <c r="A368" s="3"/>
      <c r="B368" s="3"/>
      <c r="C368" s="176"/>
      <c r="D368" s="176"/>
      <c r="E368" s="176"/>
      <c r="F368" s="176"/>
      <c r="G368" s="176"/>
      <c r="H368" s="176"/>
      <c r="I368" s="3"/>
      <c r="J368" s="4"/>
      <c r="K368" s="4"/>
      <c r="L368" s="4"/>
      <c r="M368" s="4"/>
    </row>
    <row r="369" spans="1:13" ht="12">
      <c r="A369" s="3"/>
      <c r="B369" s="3"/>
      <c r="C369" s="176"/>
      <c r="D369" s="176"/>
      <c r="E369" s="176"/>
      <c r="F369" s="176"/>
      <c r="G369" s="176"/>
      <c r="H369" s="176"/>
      <c r="I369" s="3"/>
      <c r="J369" s="4"/>
      <c r="K369" s="4"/>
      <c r="L369" s="4"/>
      <c r="M369" s="4"/>
    </row>
    <row r="370" spans="1:13" ht="12">
      <c r="A370" s="3"/>
      <c r="B370" s="3"/>
      <c r="C370" s="176"/>
      <c r="D370" s="176"/>
      <c r="E370" s="176"/>
      <c r="F370" s="176"/>
      <c r="G370" s="176"/>
      <c r="H370" s="176"/>
      <c r="I370" s="3"/>
      <c r="J370" s="4"/>
      <c r="K370" s="4"/>
      <c r="L370" s="4"/>
      <c r="M370" s="4"/>
    </row>
    <row r="371" spans="1:13" ht="12">
      <c r="A371" s="3"/>
      <c r="B371" s="3"/>
      <c r="C371" s="176"/>
      <c r="D371" s="176"/>
      <c r="E371" s="176"/>
      <c r="F371" s="176"/>
      <c r="G371" s="176"/>
      <c r="H371" s="176"/>
      <c r="I371" s="3"/>
      <c r="J371" s="4"/>
      <c r="K371" s="4"/>
      <c r="L371" s="4"/>
      <c r="M371" s="4"/>
    </row>
    <row r="372" spans="1:13" ht="12">
      <c r="A372" s="3"/>
      <c r="B372" s="3"/>
      <c r="C372" s="176"/>
      <c r="D372" s="176"/>
      <c r="E372" s="176"/>
      <c r="F372" s="176"/>
      <c r="G372" s="176"/>
      <c r="H372" s="176"/>
      <c r="I372" s="3"/>
      <c r="J372" s="4"/>
      <c r="K372" s="4"/>
      <c r="L372" s="4"/>
      <c r="M372" s="4"/>
    </row>
    <row r="373" spans="1:13" ht="12">
      <c r="A373" s="3"/>
      <c r="B373" s="3"/>
      <c r="C373" s="176"/>
      <c r="D373" s="176"/>
      <c r="E373" s="176"/>
      <c r="F373" s="176"/>
      <c r="G373" s="176"/>
      <c r="H373" s="176"/>
      <c r="I373" s="3"/>
      <c r="J373" s="4"/>
      <c r="K373" s="4"/>
      <c r="L373" s="4"/>
      <c r="M373" s="4"/>
    </row>
    <row r="374" spans="1:13" ht="12">
      <c r="A374" s="3"/>
      <c r="B374" s="3"/>
      <c r="C374" s="176"/>
      <c r="D374" s="176"/>
      <c r="E374" s="176"/>
      <c r="F374" s="176"/>
      <c r="G374" s="176"/>
      <c r="H374" s="176"/>
      <c r="I374" s="3"/>
      <c r="J374" s="4"/>
      <c r="K374" s="4"/>
      <c r="L374" s="4"/>
      <c r="M374" s="4"/>
    </row>
    <row r="375" spans="1:13" ht="12">
      <c r="A375" s="3"/>
      <c r="B375" s="3"/>
      <c r="C375" s="176"/>
      <c r="D375" s="176"/>
      <c r="E375" s="176"/>
      <c r="F375" s="176"/>
      <c r="G375" s="176"/>
      <c r="H375" s="176"/>
      <c r="I375" s="3"/>
      <c r="J375" s="4"/>
      <c r="K375" s="4"/>
      <c r="L375" s="4"/>
      <c r="M375" s="4"/>
    </row>
    <row r="376" spans="1:13" ht="12">
      <c r="A376" s="3"/>
      <c r="B376" s="3"/>
      <c r="C376" s="176"/>
      <c r="D376" s="176"/>
      <c r="E376" s="176"/>
      <c r="F376" s="176"/>
      <c r="G376" s="176"/>
      <c r="H376" s="176"/>
      <c r="I376" s="3"/>
      <c r="J376" s="4"/>
      <c r="K376" s="4"/>
      <c r="L376" s="4"/>
      <c r="M376" s="4"/>
    </row>
    <row r="377" spans="1:13" ht="12">
      <c r="A377" s="3"/>
      <c r="B377" s="3"/>
      <c r="C377" s="176"/>
      <c r="D377" s="176"/>
      <c r="E377" s="176"/>
      <c r="F377" s="176"/>
      <c r="G377" s="176"/>
      <c r="H377" s="176"/>
      <c r="I377" s="3"/>
      <c r="J377" s="4"/>
      <c r="K377" s="4"/>
      <c r="L377" s="4"/>
      <c r="M377" s="4"/>
    </row>
    <row r="378" spans="1:13" ht="12">
      <c r="A378" s="3"/>
      <c r="B378" s="3"/>
      <c r="C378" s="176"/>
      <c r="D378" s="176"/>
      <c r="E378" s="176"/>
      <c r="F378" s="176"/>
      <c r="G378" s="176"/>
      <c r="H378" s="176"/>
      <c r="I378" s="3"/>
      <c r="J378" s="4"/>
      <c r="K378" s="4"/>
      <c r="L378" s="4"/>
      <c r="M378" s="4"/>
    </row>
    <row r="379" spans="1:13" ht="12">
      <c r="A379" s="3"/>
      <c r="B379" s="3"/>
      <c r="C379" s="176"/>
      <c r="D379" s="176"/>
      <c r="E379" s="176"/>
      <c r="F379" s="176"/>
      <c r="G379" s="176"/>
      <c r="H379" s="176"/>
      <c r="I379" s="3"/>
      <c r="J379" s="4"/>
      <c r="K379" s="4"/>
      <c r="L379" s="4"/>
      <c r="M379" s="4"/>
    </row>
    <row r="380" spans="1:13" ht="12">
      <c r="A380" s="3"/>
      <c r="B380" s="3"/>
      <c r="C380" s="176"/>
      <c r="D380" s="176"/>
      <c r="E380" s="176"/>
      <c r="F380" s="176"/>
      <c r="G380" s="176"/>
      <c r="H380" s="176"/>
      <c r="I380" s="3"/>
      <c r="J380" s="4"/>
      <c r="K380" s="4"/>
      <c r="L380" s="4"/>
      <c r="M380" s="4"/>
    </row>
    <row r="381" spans="1:13" ht="12">
      <c r="A381" s="3"/>
      <c r="B381" s="3"/>
      <c r="C381" s="176"/>
      <c r="D381" s="176"/>
      <c r="E381" s="176"/>
      <c r="F381" s="176"/>
      <c r="G381" s="176"/>
      <c r="H381" s="176"/>
      <c r="I381" s="3"/>
      <c r="J381" s="4"/>
      <c r="K381" s="4"/>
      <c r="L381" s="4"/>
      <c r="M381" s="4"/>
    </row>
    <row r="382" spans="1:13" ht="12">
      <c r="A382" s="3"/>
      <c r="B382" s="3"/>
      <c r="C382" s="176"/>
      <c r="D382" s="176"/>
      <c r="E382" s="176"/>
      <c r="F382" s="176"/>
      <c r="G382" s="176"/>
      <c r="H382" s="176"/>
      <c r="I382" s="3"/>
      <c r="J382" s="4"/>
      <c r="K382" s="4"/>
      <c r="L382" s="4"/>
      <c r="M382" s="4"/>
    </row>
    <row r="383" spans="1:13" ht="12">
      <c r="A383" s="3"/>
      <c r="B383" s="3"/>
      <c r="C383" s="176"/>
      <c r="D383" s="176"/>
      <c r="E383" s="176"/>
      <c r="F383" s="176"/>
      <c r="G383" s="176"/>
      <c r="H383" s="176"/>
      <c r="I383" s="3"/>
      <c r="J383" s="4"/>
      <c r="K383" s="4"/>
      <c r="L383" s="4"/>
      <c r="M383" s="4"/>
    </row>
    <row r="384" spans="1:13" ht="12">
      <c r="A384" s="3"/>
      <c r="B384" s="3"/>
      <c r="C384" s="176"/>
      <c r="D384" s="176"/>
      <c r="E384" s="176"/>
      <c r="F384" s="176"/>
      <c r="G384" s="176"/>
      <c r="H384" s="176"/>
      <c r="I384" s="3"/>
      <c r="J384" s="4"/>
      <c r="K384" s="4"/>
      <c r="L384" s="4"/>
      <c r="M384" s="4"/>
    </row>
    <row r="385" spans="1:13" ht="12">
      <c r="A385" s="3"/>
      <c r="B385" s="3"/>
      <c r="C385" s="176"/>
      <c r="D385" s="176"/>
      <c r="E385" s="176"/>
      <c r="F385" s="176"/>
      <c r="G385" s="176"/>
      <c r="H385" s="176"/>
      <c r="I385" s="3"/>
      <c r="J385" s="4"/>
      <c r="K385" s="4"/>
      <c r="L385" s="4"/>
      <c r="M385" s="4"/>
    </row>
    <row r="386" spans="1:13" ht="12">
      <c r="A386" s="3"/>
      <c r="B386" s="3"/>
      <c r="C386" s="176"/>
      <c r="D386" s="176"/>
      <c r="E386" s="176"/>
      <c r="F386" s="176"/>
      <c r="G386" s="176"/>
      <c r="H386" s="176"/>
      <c r="I386" s="3"/>
      <c r="J386" s="4"/>
      <c r="K386" s="4"/>
      <c r="L386" s="4"/>
      <c r="M386" s="4"/>
    </row>
    <row r="387" spans="1:13" ht="12">
      <c r="A387" s="3"/>
      <c r="B387" s="3"/>
      <c r="C387" s="176"/>
      <c r="D387" s="176"/>
      <c r="E387" s="176"/>
      <c r="F387" s="176"/>
      <c r="G387" s="176"/>
      <c r="H387" s="176"/>
      <c r="I387" s="3"/>
      <c r="J387" s="4"/>
      <c r="K387" s="4"/>
      <c r="L387" s="4"/>
      <c r="M387" s="4"/>
    </row>
    <row r="388" spans="1:13" ht="12">
      <c r="A388" s="3"/>
      <c r="B388" s="3"/>
      <c r="C388" s="176"/>
      <c r="D388" s="176"/>
      <c r="E388" s="176"/>
      <c r="F388" s="176"/>
      <c r="G388" s="176"/>
      <c r="H388" s="176"/>
      <c r="I388" s="3"/>
      <c r="J388" s="4"/>
      <c r="K388" s="4"/>
      <c r="L388" s="4"/>
      <c r="M388" s="4"/>
    </row>
    <row r="389" spans="1:13" ht="12">
      <c r="A389" s="3"/>
      <c r="B389" s="3"/>
      <c r="C389" s="176"/>
      <c r="D389" s="176"/>
      <c r="E389" s="176"/>
      <c r="F389" s="176"/>
      <c r="G389" s="176"/>
      <c r="H389" s="176"/>
      <c r="I389" s="3"/>
      <c r="J389" s="4"/>
      <c r="K389" s="4"/>
      <c r="L389" s="4"/>
      <c r="M389" s="4"/>
    </row>
    <row r="390" spans="1:13" ht="12">
      <c r="A390" s="3"/>
      <c r="B390" s="3"/>
      <c r="C390" s="176"/>
      <c r="D390" s="176"/>
      <c r="E390" s="176"/>
      <c r="F390" s="176"/>
      <c r="G390" s="176"/>
      <c r="H390" s="176"/>
      <c r="I390" s="3"/>
      <c r="J390" s="4"/>
      <c r="K390" s="4"/>
      <c r="L390" s="4"/>
      <c r="M390" s="4"/>
    </row>
    <row r="391" spans="1:13" ht="12">
      <c r="A391" s="3"/>
      <c r="B391" s="3"/>
      <c r="C391" s="176"/>
      <c r="D391" s="176"/>
      <c r="E391" s="176"/>
      <c r="F391" s="176"/>
      <c r="G391" s="176"/>
      <c r="H391" s="176"/>
      <c r="I391" s="3"/>
      <c r="J391" s="4"/>
      <c r="K391" s="4"/>
      <c r="L391" s="4"/>
      <c r="M391" s="4"/>
    </row>
    <row r="392" spans="1:13" ht="12">
      <c r="A392" s="3"/>
      <c r="B392" s="3"/>
      <c r="C392" s="176"/>
      <c r="D392" s="176"/>
      <c r="E392" s="176"/>
      <c r="F392" s="176"/>
      <c r="G392" s="176"/>
      <c r="H392" s="176"/>
      <c r="I392" s="3"/>
      <c r="J392" s="4"/>
      <c r="K392" s="4"/>
      <c r="L392" s="4"/>
      <c r="M392" s="4"/>
    </row>
    <row r="393" spans="1:13" ht="12">
      <c r="A393" s="3"/>
      <c r="B393" s="3"/>
      <c r="C393" s="176"/>
      <c r="D393" s="176"/>
      <c r="E393" s="176"/>
      <c r="F393" s="176"/>
      <c r="G393" s="176"/>
      <c r="H393" s="176"/>
      <c r="I393" s="3"/>
      <c r="J393" s="4"/>
      <c r="K393" s="4"/>
      <c r="L393" s="4"/>
      <c r="M393" s="4"/>
    </row>
    <row r="394" spans="1:13" ht="12">
      <c r="A394" s="3"/>
      <c r="B394" s="3"/>
      <c r="C394" s="176"/>
      <c r="D394" s="176"/>
      <c r="E394" s="176"/>
      <c r="F394" s="176"/>
      <c r="G394" s="176"/>
      <c r="H394" s="176"/>
      <c r="I394" s="3"/>
      <c r="J394" s="4"/>
      <c r="K394" s="4"/>
      <c r="L394" s="4"/>
      <c r="M394" s="4"/>
    </row>
    <row r="395" spans="1:13" ht="12">
      <c r="A395" s="3"/>
      <c r="B395" s="3"/>
      <c r="C395" s="176"/>
      <c r="D395" s="176"/>
      <c r="E395" s="176"/>
      <c r="F395" s="176"/>
      <c r="G395" s="176"/>
      <c r="H395" s="176"/>
      <c r="I395" s="3"/>
      <c r="J395" s="4"/>
      <c r="K395" s="4"/>
      <c r="L395" s="4"/>
      <c r="M395" s="4"/>
    </row>
    <row r="396" spans="1:13" ht="12">
      <c r="A396" s="3"/>
      <c r="B396" s="3"/>
      <c r="C396" s="176"/>
      <c r="D396" s="176"/>
      <c r="E396" s="176"/>
      <c r="F396" s="176"/>
      <c r="G396" s="176"/>
      <c r="H396" s="176"/>
      <c r="I396" s="3"/>
      <c r="J396" s="4"/>
      <c r="K396" s="4"/>
      <c r="L396" s="4"/>
      <c r="M396" s="4"/>
    </row>
    <row r="397" spans="1:13" ht="12">
      <c r="A397" s="3"/>
      <c r="B397" s="3"/>
      <c r="C397" s="176"/>
      <c r="D397" s="176"/>
      <c r="E397" s="176"/>
      <c r="F397" s="176"/>
      <c r="G397" s="176"/>
      <c r="H397" s="176"/>
      <c r="I397" s="3"/>
      <c r="J397" s="4"/>
      <c r="K397" s="4"/>
      <c r="L397" s="4"/>
      <c r="M397" s="4"/>
    </row>
    <row r="398" spans="1:13" ht="12">
      <c r="A398" s="3"/>
      <c r="B398" s="3"/>
      <c r="C398" s="176"/>
      <c r="D398" s="176"/>
      <c r="E398" s="176"/>
      <c r="F398" s="176"/>
      <c r="G398" s="176"/>
      <c r="H398" s="176"/>
      <c r="I398" s="3"/>
      <c r="J398" s="4"/>
      <c r="K398" s="4"/>
      <c r="L398" s="4"/>
      <c r="M398" s="4"/>
    </row>
    <row r="399" spans="1:13" ht="12">
      <c r="A399" s="3"/>
      <c r="B399" s="3"/>
      <c r="C399" s="176"/>
      <c r="D399" s="176"/>
      <c r="E399" s="176"/>
      <c r="F399" s="176"/>
      <c r="G399" s="176"/>
      <c r="H399" s="176"/>
      <c r="I399" s="3"/>
      <c r="J399" s="4"/>
      <c r="K399" s="4"/>
      <c r="L399" s="4"/>
      <c r="M399" s="4"/>
    </row>
    <row r="400" spans="1:13" ht="12">
      <c r="A400" s="3"/>
      <c r="B400" s="3"/>
      <c r="C400" s="176"/>
      <c r="D400" s="176"/>
      <c r="E400" s="176"/>
      <c r="F400" s="176"/>
      <c r="G400" s="176"/>
      <c r="H400" s="176"/>
      <c r="I400" s="3"/>
      <c r="J400" s="4"/>
      <c r="K400" s="4"/>
      <c r="L400" s="4"/>
      <c r="M400" s="4"/>
    </row>
    <row r="401" spans="1:13" ht="12">
      <c r="A401" s="3"/>
      <c r="B401" s="3"/>
      <c r="C401" s="176"/>
      <c r="D401" s="176"/>
      <c r="E401" s="176"/>
      <c r="F401" s="176"/>
      <c r="G401" s="176"/>
      <c r="H401" s="176"/>
      <c r="I401" s="3"/>
      <c r="J401" s="4"/>
      <c r="K401" s="4"/>
      <c r="L401" s="4"/>
      <c r="M401" s="4"/>
    </row>
    <row r="402" spans="1:13" ht="12">
      <c r="A402" s="3"/>
      <c r="B402" s="3"/>
      <c r="C402" s="176"/>
      <c r="D402" s="176"/>
      <c r="E402" s="176"/>
      <c r="F402" s="176"/>
      <c r="G402" s="176"/>
      <c r="H402" s="176"/>
      <c r="I402" s="3"/>
      <c r="J402" s="4"/>
      <c r="K402" s="4"/>
      <c r="L402" s="4"/>
      <c r="M402" s="4"/>
    </row>
    <row r="403" spans="1:13" ht="12">
      <c r="A403" s="3"/>
      <c r="B403" s="3"/>
      <c r="C403" s="176"/>
      <c r="D403" s="176"/>
      <c r="E403" s="176"/>
      <c r="F403" s="176"/>
      <c r="G403" s="176"/>
      <c r="H403" s="176"/>
      <c r="I403" s="3"/>
      <c r="J403" s="4"/>
      <c r="K403" s="4"/>
      <c r="L403" s="4"/>
      <c r="M403" s="4"/>
    </row>
    <row r="404" spans="1:13" ht="12">
      <c r="A404" s="3"/>
      <c r="B404" s="3"/>
      <c r="C404" s="176"/>
      <c r="D404" s="176"/>
      <c r="E404" s="176"/>
      <c r="F404" s="176"/>
      <c r="G404" s="176"/>
      <c r="H404" s="176"/>
      <c r="I404" s="3"/>
      <c r="J404" s="4"/>
      <c r="K404" s="4"/>
      <c r="L404" s="4"/>
      <c r="M404" s="4"/>
    </row>
    <row r="405" spans="1:13" ht="12">
      <c r="A405" s="3"/>
      <c r="B405" s="3"/>
      <c r="C405" s="176"/>
      <c r="D405" s="176"/>
      <c r="E405" s="176"/>
      <c r="F405" s="176"/>
      <c r="G405" s="176"/>
      <c r="H405" s="176"/>
      <c r="I405" s="3"/>
      <c r="J405" s="4"/>
      <c r="K405" s="4"/>
      <c r="L405" s="4"/>
      <c r="M405" s="4"/>
    </row>
    <row r="406" spans="1:13" ht="12">
      <c r="A406" s="3"/>
      <c r="B406" s="3"/>
      <c r="C406" s="176"/>
      <c r="D406" s="176"/>
      <c r="E406" s="176"/>
      <c r="F406" s="176"/>
      <c r="G406" s="176"/>
      <c r="H406" s="176"/>
      <c r="I406" s="3"/>
      <c r="J406" s="4"/>
      <c r="K406" s="4"/>
      <c r="L406" s="4"/>
      <c r="M406" s="4"/>
    </row>
    <row r="407" spans="1:13" ht="12">
      <c r="A407" s="3"/>
      <c r="B407" s="3"/>
      <c r="C407" s="176"/>
      <c r="D407" s="176"/>
      <c r="E407" s="176"/>
      <c r="F407" s="176"/>
      <c r="G407" s="176"/>
      <c r="H407" s="176"/>
      <c r="I407" s="3"/>
      <c r="J407" s="4"/>
      <c r="K407" s="4"/>
      <c r="L407" s="4"/>
      <c r="M407" s="4"/>
    </row>
    <row r="408" spans="1:13" ht="12">
      <c r="A408" s="3"/>
      <c r="B408" s="3"/>
      <c r="C408" s="176"/>
      <c r="D408" s="176"/>
      <c r="E408" s="176"/>
      <c r="F408" s="176"/>
      <c r="G408" s="176"/>
      <c r="H408" s="176"/>
      <c r="I408" s="3"/>
      <c r="J408" s="4"/>
      <c r="K408" s="4"/>
      <c r="L408" s="4"/>
      <c r="M408" s="4"/>
    </row>
    <row r="409" spans="1:13" ht="12">
      <c r="A409" s="3"/>
      <c r="B409" s="3"/>
      <c r="C409" s="176"/>
      <c r="D409" s="176"/>
      <c r="E409" s="176"/>
      <c r="F409" s="176"/>
      <c r="G409" s="176"/>
      <c r="H409" s="176"/>
      <c r="I409" s="3"/>
      <c r="J409" s="4"/>
      <c r="K409" s="4"/>
      <c r="L409" s="4"/>
      <c r="M409" s="4"/>
    </row>
    <row r="410" spans="1:13" ht="12">
      <c r="A410" s="3"/>
      <c r="B410" s="3"/>
      <c r="C410" s="176"/>
      <c r="D410" s="176"/>
      <c r="E410" s="176"/>
      <c r="F410" s="176"/>
      <c r="G410" s="176"/>
      <c r="H410" s="176"/>
      <c r="I410" s="3"/>
      <c r="J410" s="4"/>
      <c r="K410" s="4"/>
      <c r="L410" s="4"/>
      <c r="M410" s="4"/>
    </row>
    <row r="411" spans="1:13" ht="12">
      <c r="A411" s="3"/>
      <c r="B411" s="3"/>
      <c r="C411" s="176"/>
      <c r="D411" s="176"/>
      <c r="E411" s="176"/>
      <c r="F411" s="176"/>
      <c r="G411" s="176"/>
      <c r="H411" s="176"/>
      <c r="I411" s="3"/>
      <c r="J411" s="4"/>
      <c r="K411" s="4"/>
      <c r="L411" s="4"/>
      <c r="M411" s="4"/>
    </row>
    <row r="412" spans="1:13" ht="12">
      <c r="A412" s="3"/>
      <c r="B412" s="3"/>
      <c r="C412" s="176"/>
      <c r="D412" s="176"/>
      <c r="E412" s="176"/>
      <c r="F412" s="176"/>
      <c r="G412" s="176"/>
      <c r="H412" s="176"/>
      <c r="I412" s="3"/>
      <c r="J412" s="4"/>
      <c r="K412" s="4"/>
      <c r="L412" s="4"/>
      <c r="M412" s="4"/>
    </row>
    <row r="413" spans="1:13" ht="12">
      <c r="A413" s="3"/>
      <c r="B413" s="3"/>
      <c r="C413" s="176"/>
      <c r="D413" s="176"/>
      <c r="E413" s="176"/>
      <c r="F413" s="176"/>
      <c r="G413" s="176"/>
      <c r="H413" s="176"/>
      <c r="I413" s="3"/>
      <c r="J413" s="4"/>
      <c r="K413" s="4"/>
      <c r="L413" s="4"/>
      <c r="M413" s="4"/>
    </row>
    <row r="414" spans="1:13" ht="12">
      <c r="A414" s="3"/>
      <c r="B414" s="3"/>
      <c r="C414" s="176"/>
      <c r="D414" s="176"/>
      <c r="E414" s="176"/>
      <c r="F414" s="176"/>
      <c r="G414" s="176"/>
      <c r="H414" s="176"/>
      <c r="I414" s="3"/>
      <c r="J414" s="4"/>
      <c r="K414" s="4"/>
      <c r="L414" s="4"/>
      <c r="M414" s="4"/>
    </row>
    <row r="415" spans="1:13" ht="12">
      <c r="A415" s="3"/>
      <c r="B415" s="3"/>
      <c r="C415" s="176"/>
      <c r="D415" s="176"/>
      <c r="E415" s="176"/>
      <c r="F415" s="176"/>
      <c r="G415" s="176"/>
      <c r="H415" s="176"/>
      <c r="I415" s="3"/>
      <c r="J415" s="4"/>
      <c r="K415" s="4"/>
      <c r="L415" s="4"/>
      <c r="M415" s="4"/>
    </row>
    <row r="416" spans="1:13" ht="12">
      <c r="A416" s="3"/>
      <c r="B416" s="3"/>
      <c r="C416" s="176"/>
      <c r="D416" s="176"/>
      <c r="E416" s="176"/>
      <c r="F416" s="176"/>
      <c r="G416" s="176"/>
      <c r="H416" s="176"/>
      <c r="I416" s="3"/>
      <c r="J416" s="4"/>
      <c r="K416" s="4"/>
      <c r="L416" s="4"/>
      <c r="M416" s="4"/>
    </row>
    <row r="417" spans="1:13" ht="12">
      <c r="A417" s="3"/>
      <c r="B417" s="3"/>
      <c r="C417" s="176"/>
      <c r="D417" s="176"/>
      <c r="E417" s="176"/>
      <c r="F417" s="176"/>
      <c r="G417" s="176"/>
      <c r="H417" s="176"/>
      <c r="I417" s="3"/>
      <c r="J417" s="4"/>
      <c r="K417" s="4"/>
      <c r="L417" s="4"/>
      <c r="M417" s="4"/>
    </row>
    <row r="418" spans="1:13" ht="12">
      <c r="A418" s="3"/>
      <c r="B418" s="3"/>
      <c r="C418" s="176"/>
      <c r="D418" s="176"/>
      <c r="E418" s="176"/>
      <c r="F418" s="176"/>
      <c r="G418" s="176"/>
      <c r="H418" s="176"/>
      <c r="I418" s="3"/>
      <c r="J418" s="4"/>
      <c r="K418" s="4"/>
      <c r="L418" s="4"/>
      <c r="M418" s="4"/>
    </row>
    <row r="419" spans="1:13" ht="12">
      <c r="A419" s="3"/>
      <c r="B419" s="3"/>
      <c r="C419" s="176"/>
      <c r="D419" s="176"/>
      <c r="E419" s="176"/>
      <c r="F419" s="176"/>
      <c r="G419" s="176"/>
      <c r="H419" s="176"/>
      <c r="I419" s="3"/>
      <c r="J419" s="4"/>
      <c r="K419" s="4"/>
      <c r="L419" s="4"/>
      <c r="M419" s="4"/>
    </row>
    <row r="420" spans="1:13" ht="12">
      <c r="A420" s="3"/>
      <c r="B420" s="3"/>
      <c r="C420" s="176"/>
      <c r="D420" s="176"/>
      <c r="E420" s="176"/>
      <c r="F420" s="176"/>
      <c r="G420" s="176"/>
      <c r="H420" s="176"/>
      <c r="I420" s="3"/>
      <c r="J420" s="4"/>
      <c r="K420" s="4"/>
      <c r="L420" s="4"/>
      <c r="M420" s="4"/>
    </row>
    <row r="421" spans="1:13" ht="12">
      <c r="A421" s="3"/>
      <c r="B421" s="3"/>
      <c r="C421" s="176"/>
      <c r="D421" s="176"/>
      <c r="E421" s="176"/>
      <c r="F421" s="176"/>
      <c r="G421" s="176"/>
      <c r="H421" s="176"/>
      <c r="I421" s="3"/>
      <c r="J421" s="4"/>
      <c r="K421" s="4"/>
      <c r="L421" s="4"/>
      <c r="M421" s="4"/>
    </row>
    <row r="422" spans="1:13" ht="12">
      <c r="A422" s="3"/>
      <c r="B422" s="3"/>
      <c r="C422" s="176"/>
      <c r="D422" s="176"/>
      <c r="E422" s="176"/>
      <c r="F422" s="176"/>
      <c r="G422" s="176"/>
      <c r="H422" s="176"/>
      <c r="I422" s="3"/>
      <c r="J422" s="4"/>
      <c r="K422" s="4"/>
      <c r="L422" s="4"/>
      <c r="M422" s="4"/>
    </row>
    <row r="423" spans="1:13" ht="12">
      <c r="A423" s="3"/>
      <c r="B423" s="3"/>
      <c r="C423" s="176"/>
      <c r="D423" s="176"/>
      <c r="E423" s="176"/>
      <c r="F423" s="176"/>
      <c r="G423" s="176"/>
      <c r="H423" s="176"/>
      <c r="I423" s="3"/>
      <c r="J423" s="4"/>
      <c r="K423" s="4"/>
      <c r="L423" s="4"/>
      <c r="M423" s="4"/>
    </row>
    <row r="424" spans="1:13" ht="12">
      <c r="A424" s="3"/>
      <c r="B424" s="3"/>
      <c r="C424" s="176"/>
      <c r="D424" s="176"/>
      <c r="E424" s="176"/>
      <c r="F424" s="176"/>
      <c r="G424" s="176"/>
      <c r="H424" s="176"/>
      <c r="I424" s="3"/>
      <c r="J424" s="4"/>
      <c r="K424" s="4"/>
      <c r="L424" s="4"/>
      <c r="M424" s="4"/>
    </row>
    <row r="425" spans="1:13" ht="12">
      <c r="A425" s="3"/>
      <c r="B425" s="3"/>
      <c r="C425" s="176"/>
      <c r="D425" s="176"/>
      <c r="E425" s="176"/>
      <c r="F425" s="176"/>
      <c r="G425" s="176"/>
      <c r="H425" s="176"/>
      <c r="I425" s="3"/>
      <c r="J425" s="4"/>
      <c r="K425" s="4"/>
      <c r="L425" s="4"/>
      <c r="M425" s="4"/>
    </row>
    <row r="426" spans="1:13" ht="12">
      <c r="A426" s="3"/>
      <c r="B426" s="3"/>
      <c r="C426" s="176"/>
      <c r="D426" s="176"/>
      <c r="E426" s="176"/>
      <c r="F426" s="176"/>
      <c r="G426" s="176"/>
      <c r="H426" s="176"/>
      <c r="I426" s="3"/>
      <c r="J426" s="4"/>
      <c r="K426" s="4"/>
      <c r="L426" s="4"/>
      <c r="M426" s="4"/>
    </row>
    <row r="427" spans="1:13" ht="12">
      <c r="A427" s="3"/>
      <c r="B427" s="3"/>
      <c r="C427" s="176"/>
      <c r="D427" s="176"/>
      <c r="E427" s="176"/>
      <c r="F427" s="176"/>
      <c r="G427" s="176"/>
      <c r="H427" s="176"/>
      <c r="I427" s="3"/>
      <c r="J427" s="4"/>
      <c r="K427" s="4"/>
      <c r="L427" s="4"/>
      <c r="M427" s="4"/>
    </row>
    <row r="428" spans="1:13" ht="12">
      <c r="A428" s="3"/>
      <c r="B428" s="3"/>
      <c r="C428" s="176"/>
      <c r="D428" s="176"/>
      <c r="E428" s="176"/>
      <c r="F428" s="176"/>
      <c r="G428" s="176"/>
      <c r="H428" s="176"/>
      <c r="I428" s="3"/>
      <c r="J428" s="4"/>
      <c r="K428" s="4"/>
      <c r="L428" s="4"/>
      <c r="M428" s="4"/>
    </row>
    <row r="429" spans="1:13" ht="12">
      <c r="A429" s="3"/>
      <c r="B429" s="3"/>
      <c r="C429" s="176"/>
      <c r="D429" s="176"/>
      <c r="E429" s="176"/>
      <c r="F429" s="176"/>
      <c r="G429" s="176"/>
      <c r="H429" s="176"/>
      <c r="I429" s="3"/>
      <c r="J429" s="4"/>
      <c r="K429" s="4"/>
      <c r="L429" s="4"/>
      <c r="M429" s="4"/>
    </row>
    <row r="430" spans="1:13" ht="12">
      <c r="A430" s="3"/>
      <c r="B430" s="3"/>
      <c r="C430" s="176"/>
      <c r="D430" s="176"/>
      <c r="E430" s="176"/>
      <c r="F430" s="176"/>
      <c r="G430" s="176"/>
      <c r="H430" s="176"/>
      <c r="I430" s="3"/>
      <c r="J430" s="4"/>
      <c r="K430" s="4"/>
      <c r="L430" s="4"/>
      <c r="M430" s="4"/>
    </row>
    <row r="431" spans="1:13" ht="12">
      <c r="A431" s="3"/>
      <c r="B431" s="3"/>
      <c r="C431" s="176"/>
      <c r="D431" s="176"/>
      <c r="E431" s="176"/>
      <c r="F431" s="176"/>
      <c r="G431" s="176"/>
      <c r="H431" s="176"/>
      <c r="I431" s="3"/>
      <c r="J431" s="4"/>
      <c r="K431" s="4"/>
      <c r="L431" s="4"/>
      <c r="M431" s="4"/>
    </row>
    <row r="432" spans="1:13" ht="12">
      <c r="A432" s="3"/>
      <c r="B432" s="3"/>
      <c r="C432" s="176"/>
      <c r="D432" s="176"/>
      <c r="E432" s="176"/>
      <c r="F432" s="176"/>
      <c r="G432" s="176"/>
      <c r="H432" s="176"/>
      <c r="I432" s="3"/>
      <c r="J432" s="4"/>
      <c r="K432" s="4"/>
      <c r="L432" s="4"/>
      <c r="M432" s="4"/>
    </row>
    <row r="433" spans="1:13" ht="12">
      <c r="A433" s="3"/>
      <c r="B433" s="3"/>
      <c r="C433" s="176"/>
      <c r="D433" s="176"/>
      <c r="E433" s="176"/>
      <c r="F433" s="176"/>
      <c r="G433" s="176"/>
      <c r="H433" s="176"/>
      <c r="I433" s="3"/>
      <c r="J433" s="4"/>
      <c r="K433" s="4"/>
      <c r="L433" s="4"/>
      <c r="M433" s="4"/>
    </row>
    <row r="434" spans="1:13" ht="12">
      <c r="A434" s="3"/>
      <c r="B434" s="3"/>
      <c r="C434" s="176"/>
      <c r="D434" s="176"/>
      <c r="E434" s="176"/>
      <c r="F434" s="176"/>
      <c r="G434" s="176"/>
      <c r="H434" s="176"/>
      <c r="I434" s="3"/>
      <c r="J434" s="4"/>
      <c r="K434" s="4"/>
      <c r="L434" s="4"/>
      <c r="M434" s="4"/>
    </row>
    <row r="435" spans="1:13" ht="12">
      <c r="A435" s="3"/>
      <c r="B435" s="3"/>
      <c r="C435" s="176"/>
      <c r="D435" s="176"/>
      <c r="E435" s="176"/>
      <c r="F435" s="176"/>
      <c r="G435" s="176"/>
      <c r="H435" s="176"/>
      <c r="I435" s="3"/>
      <c r="J435" s="4"/>
      <c r="K435" s="4"/>
      <c r="L435" s="4"/>
      <c r="M435" s="4"/>
    </row>
    <row r="436" spans="1:13" ht="12">
      <c r="A436" s="3"/>
      <c r="B436" s="3"/>
      <c r="C436" s="176"/>
      <c r="D436" s="176"/>
      <c r="E436" s="176"/>
      <c r="F436" s="176"/>
      <c r="G436" s="176"/>
      <c r="H436" s="176"/>
      <c r="I436" s="3"/>
      <c r="J436" s="4"/>
      <c r="K436" s="4"/>
      <c r="L436" s="4"/>
      <c r="M436" s="4"/>
    </row>
    <row r="437" spans="1:13" ht="12">
      <c r="A437" s="3"/>
      <c r="B437" s="3"/>
      <c r="C437" s="176"/>
      <c r="D437" s="176"/>
      <c r="E437" s="176"/>
      <c r="F437" s="176"/>
      <c r="G437" s="176"/>
      <c r="H437" s="176"/>
      <c r="I437" s="3"/>
      <c r="J437" s="4"/>
      <c r="K437" s="4"/>
      <c r="L437" s="4"/>
      <c r="M437" s="4"/>
    </row>
    <row r="438" spans="1:13" ht="12">
      <c r="A438" s="3"/>
      <c r="B438" s="3"/>
      <c r="C438" s="176"/>
      <c r="D438" s="176"/>
      <c r="E438" s="176"/>
      <c r="F438" s="176"/>
      <c r="G438" s="176"/>
      <c r="H438" s="176"/>
      <c r="I438" s="3"/>
      <c r="J438" s="4"/>
      <c r="K438" s="4"/>
      <c r="L438" s="4"/>
      <c r="M438" s="4"/>
    </row>
    <row r="439" spans="1:13" ht="12">
      <c r="A439" s="3"/>
      <c r="B439" s="3"/>
      <c r="C439" s="176"/>
      <c r="D439" s="176"/>
      <c r="E439" s="176"/>
      <c r="F439" s="176"/>
      <c r="G439" s="176"/>
      <c r="H439" s="176"/>
      <c r="I439" s="3"/>
      <c r="J439" s="4"/>
      <c r="K439" s="4"/>
      <c r="L439" s="4"/>
      <c r="M439" s="4"/>
    </row>
    <row r="440" spans="1:13" ht="12">
      <c r="A440" s="3"/>
      <c r="B440" s="3"/>
      <c r="C440" s="176"/>
      <c r="D440" s="176"/>
      <c r="E440" s="176"/>
      <c r="F440" s="176"/>
      <c r="G440" s="176"/>
      <c r="H440" s="176"/>
      <c r="I440" s="3"/>
      <c r="J440" s="4"/>
      <c r="K440" s="4"/>
      <c r="L440" s="4"/>
      <c r="M440" s="4"/>
    </row>
    <row r="441" spans="1:13" ht="12">
      <c r="A441" s="3"/>
      <c r="B441" s="3"/>
      <c r="C441" s="176"/>
      <c r="D441" s="176"/>
      <c r="E441" s="176"/>
      <c r="F441" s="176"/>
      <c r="G441" s="176"/>
      <c r="H441" s="176"/>
      <c r="I441" s="3"/>
      <c r="J441" s="4"/>
      <c r="K441" s="4"/>
      <c r="L441" s="4"/>
      <c r="M441" s="4"/>
    </row>
    <row r="442" spans="1:13" ht="12">
      <c r="A442" s="3"/>
      <c r="B442" s="3"/>
      <c r="C442" s="176"/>
      <c r="D442" s="176"/>
      <c r="E442" s="176"/>
      <c r="F442" s="176"/>
      <c r="G442" s="176"/>
      <c r="H442" s="176"/>
      <c r="I442" s="3"/>
      <c r="J442" s="4"/>
      <c r="K442" s="4"/>
      <c r="L442" s="4"/>
      <c r="M442" s="4"/>
    </row>
    <row r="443" spans="1:13" ht="12">
      <c r="A443" s="3"/>
      <c r="B443" s="3"/>
      <c r="C443" s="176"/>
      <c r="D443" s="176"/>
      <c r="E443" s="176"/>
      <c r="F443" s="176"/>
      <c r="G443" s="176"/>
      <c r="H443" s="176"/>
      <c r="I443" s="3"/>
      <c r="J443" s="4"/>
      <c r="K443" s="4"/>
      <c r="L443" s="4"/>
      <c r="M443" s="4"/>
    </row>
    <row r="444" spans="1:13" ht="12">
      <c r="A444" s="3"/>
      <c r="B444" s="3"/>
      <c r="C444" s="176"/>
      <c r="D444" s="176"/>
      <c r="E444" s="176"/>
      <c r="F444" s="176"/>
      <c r="G444" s="176"/>
      <c r="H444" s="176"/>
      <c r="I444" s="3"/>
      <c r="J444" s="4"/>
      <c r="K444" s="4"/>
      <c r="L444" s="4"/>
      <c r="M444" s="4"/>
    </row>
    <row r="445" spans="1:13" ht="12">
      <c r="A445" s="3"/>
      <c r="B445" s="3"/>
      <c r="C445" s="176"/>
      <c r="D445" s="176"/>
      <c r="E445" s="176"/>
      <c r="F445" s="176"/>
      <c r="G445" s="176"/>
      <c r="H445" s="176"/>
      <c r="I445" s="3"/>
      <c r="J445" s="4"/>
      <c r="K445" s="4"/>
      <c r="L445" s="4"/>
      <c r="M445" s="4"/>
    </row>
    <row r="446" spans="1:13" ht="12">
      <c r="A446" s="3"/>
      <c r="B446" s="3"/>
      <c r="C446" s="176"/>
      <c r="D446" s="176"/>
      <c r="E446" s="176"/>
      <c r="F446" s="176"/>
      <c r="G446" s="176"/>
      <c r="H446" s="176"/>
      <c r="I446" s="3"/>
      <c r="J446" s="4"/>
      <c r="K446" s="4"/>
      <c r="L446" s="4"/>
      <c r="M446" s="4"/>
    </row>
    <row r="447" spans="1:13" ht="12">
      <c r="A447" s="3"/>
      <c r="B447" s="3"/>
      <c r="C447" s="176"/>
      <c r="D447" s="176"/>
      <c r="E447" s="176"/>
      <c r="F447" s="176"/>
      <c r="G447" s="176"/>
      <c r="H447" s="176"/>
      <c r="I447" s="3"/>
      <c r="J447" s="4"/>
      <c r="K447" s="4"/>
      <c r="L447" s="4"/>
      <c r="M447" s="4"/>
    </row>
    <row r="448" spans="1:13" ht="12">
      <c r="A448" s="3"/>
      <c r="B448" s="3"/>
      <c r="C448" s="176"/>
      <c r="D448" s="176"/>
      <c r="E448" s="176"/>
      <c r="F448" s="176"/>
      <c r="G448" s="176"/>
      <c r="H448" s="176"/>
      <c r="I448" s="3"/>
      <c r="J448" s="4"/>
      <c r="K448" s="4"/>
      <c r="L448" s="4"/>
      <c r="M448" s="4"/>
    </row>
    <row r="449" spans="1:13" ht="12">
      <c r="A449" s="3"/>
      <c r="B449" s="3"/>
      <c r="C449" s="176"/>
      <c r="D449" s="176"/>
      <c r="E449" s="176"/>
      <c r="F449" s="176"/>
      <c r="G449" s="176"/>
      <c r="H449" s="176"/>
      <c r="I449" s="3"/>
      <c r="J449" s="4"/>
      <c r="K449" s="4"/>
      <c r="L449" s="4"/>
      <c r="M449" s="4"/>
    </row>
    <row r="450" spans="1:13" ht="12">
      <c r="A450" s="3"/>
      <c r="B450" s="3"/>
      <c r="C450" s="176"/>
      <c r="D450" s="176"/>
      <c r="E450" s="176"/>
      <c r="F450" s="176"/>
      <c r="G450" s="176"/>
      <c r="H450" s="176"/>
      <c r="I450" s="3"/>
      <c r="J450" s="4"/>
      <c r="K450" s="4"/>
      <c r="L450" s="4"/>
      <c r="M450" s="4"/>
    </row>
    <row r="451" spans="1:13" ht="12">
      <c r="A451" s="3"/>
      <c r="B451" s="3"/>
      <c r="C451" s="176"/>
      <c r="D451" s="176"/>
      <c r="E451" s="176"/>
      <c r="F451" s="176"/>
      <c r="G451" s="176"/>
      <c r="H451" s="176"/>
      <c r="I451" s="3"/>
      <c r="J451" s="4"/>
      <c r="K451" s="4"/>
      <c r="L451" s="4"/>
      <c r="M451" s="4"/>
    </row>
    <row r="452" spans="1:13" ht="12">
      <c r="A452" s="3"/>
      <c r="B452" s="3"/>
      <c r="C452" s="176"/>
      <c r="D452" s="176"/>
      <c r="E452" s="176"/>
      <c r="F452" s="176"/>
      <c r="G452" s="176"/>
      <c r="H452" s="176"/>
      <c r="I452" s="3"/>
      <c r="J452" s="4"/>
      <c r="K452" s="4"/>
      <c r="L452" s="4"/>
      <c r="M452" s="4"/>
    </row>
    <row r="453" spans="1:13" ht="12">
      <c r="A453" s="3"/>
      <c r="B453" s="3"/>
      <c r="C453" s="176"/>
      <c r="D453" s="176"/>
      <c r="E453" s="176"/>
      <c r="F453" s="176"/>
      <c r="G453" s="176"/>
      <c r="H453" s="176"/>
      <c r="I453" s="3"/>
      <c r="J453" s="4"/>
      <c r="K453" s="4"/>
      <c r="L453" s="4"/>
      <c r="M453" s="4"/>
    </row>
    <row r="454" spans="1:13" ht="12">
      <c r="A454" s="3"/>
      <c r="B454" s="3"/>
      <c r="C454" s="176"/>
      <c r="D454" s="176"/>
      <c r="E454" s="176"/>
      <c r="F454" s="176"/>
      <c r="G454" s="176"/>
      <c r="H454" s="176"/>
      <c r="I454" s="3"/>
      <c r="J454" s="4"/>
      <c r="K454" s="4"/>
      <c r="L454" s="4"/>
      <c r="M454" s="4"/>
    </row>
    <row r="455" spans="1:13" ht="12">
      <c r="A455" s="3"/>
      <c r="B455" s="3"/>
      <c r="C455" s="176"/>
      <c r="D455" s="176"/>
      <c r="E455" s="176"/>
      <c r="F455" s="176"/>
      <c r="G455" s="176"/>
      <c r="H455" s="176"/>
      <c r="I455" s="3"/>
      <c r="J455" s="4"/>
      <c r="K455" s="4"/>
      <c r="L455" s="4"/>
      <c r="M455" s="4"/>
    </row>
    <row r="456" spans="1:13" ht="12">
      <c r="A456" s="3"/>
      <c r="B456" s="3"/>
      <c r="C456" s="176"/>
      <c r="D456" s="176"/>
      <c r="E456" s="176"/>
      <c r="F456" s="176"/>
      <c r="G456" s="176"/>
      <c r="H456" s="176"/>
      <c r="I456" s="3"/>
      <c r="J456" s="4"/>
      <c r="K456" s="4"/>
      <c r="L456" s="4"/>
      <c r="M456" s="4"/>
    </row>
    <row r="457" spans="1:13" ht="12">
      <c r="A457" s="3"/>
      <c r="B457" s="3"/>
      <c r="C457" s="176"/>
      <c r="D457" s="176"/>
      <c r="E457" s="176"/>
      <c r="F457" s="176"/>
      <c r="G457" s="176"/>
      <c r="H457" s="176"/>
      <c r="I457" s="3"/>
      <c r="J457" s="4"/>
      <c r="K457" s="4"/>
      <c r="L457" s="4"/>
      <c r="M457" s="4"/>
    </row>
    <row r="458" spans="1:13" ht="12">
      <c r="A458" s="3"/>
      <c r="B458" s="3"/>
      <c r="C458" s="176"/>
      <c r="D458" s="176"/>
      <c r="E458" s="176"/>
      <c r="F458" s="176"/>
      <c r="G458" s="176"/>
      <c r="H458" s="176"/>
      <c r="I458" s="3"/>
      <c r="J458" s="4"/>
      <c r="K458" s="4"/>
      <c r="L458" s="4"/>
      <c r="M458" s="4"/>
    </row>
    <row r="459" spans="1:13" ht="12">
      <c r="A459" s="3"/>
      <c r="B459" s="3"/>
      <c r="C459" s="176"/>
      <c r="D459" s="176"/>
      <c r="E459" s="176"/>
      <c r="F459" s="176"/>
      <c r="G459" s="176"/>
      <c r="H459" s="176"/>
      <c r="I459" s="3"/>
      <c r="J459" s="4"/>
      <c r="K459" s="4"/>
      <c r="L459" s="4"/>
      <c r="M459" s="4"/>
    </row>
    <row r="460" spans="1:13" ht="12">
      <c r="A460" s="3"/>
      <c r="B460" s="3"/>
      <c r="C460" s="176"/>
      <c r="D460" s="176"/>
      <c r="E460" s="176"/>
      <c r="F460" s="176"/>
      <c r="G460" s="176"/>
      <c r="H460" s="176"/>
      <c r="I460" s="3"/>
      <c r="J460" s="4"/>
      <c r="K460" s="4"/>
      <c r="L460" s="4"/>
      <c r="M460" s="4"/>
    </row>
    <row r="461" spans="1:13" ht="12">
      <c r="A461" s="3"/>
      <c r="B461" s="3"/>
      <c r="C461" s="176"/>
      <c r="D461" s="176"/>
      <c r="E461" s="176"/>
      <c r="F461" s="176"/>
      <c r="G461" s="176"/>
      <c r="H461" s="176"/>
      <c r="I461" s="3"/>
      <c r="J461" s="4"/>
      <c r="K461" s="4"/>
      <c r="L461" s="4"/>
      <c r="M461" s="4"/>
    </row>
    <row r="462" spans="1:13" ht="12">
      <c r="A462" s="3"/>
      <c r="B462" s="3"/>
      <c r="C462" s="176"/>
      <c r="D462" s="176"/>
      <c r="E462" s="176"/>
      <c r="F462" s="176"/>
      <c r="G462" s="176"/>
      <c r="H462" s="176"/>
      <c r="I462" s="3"/>
      <c r="J462" s="4"/>
      <c r="K462" s="4"/>
      <c r="L462" s="4"/>
      <c r="M462" s="4"/>
    </row>
    <row r="463" spans="1:13" ht="12">
      <c r="A463" s="3"/>
      <c r="B463" s="3"/>
      <c r="C463" s="176"/>
      <c r="D463" s="176"/>
      <c r="E463" s="176"/>
      <c r="F463" s="176"/>
      <c r="G463" s="176"/>
      <c r="H463" s="176"/>
      <c r="I463" s="3"/>
      <c r="J463" s="4"/>
      <c r="K463" s="4"/>
      <c r="L463" s="4"/>
      <c r="M463" s="4"/>
    </row>
    <row r="464" spans="1:13" ht="12">
      <c r="A464" s="3"/>
      <c r="B464" s="3"/>
      <c r="C464" s="176"/>
      <c r="D464" s="176"/>
      <c r="E464" s="176"/>
      <c r="F464" s="176"/>
      <c r="G464" s="176"/>
      <c r="H464" s="176"/>
      <c r="I464" s="3"/>
      <c r="J464" s="4"/>
      <c r="K464" s="4"/>
      <c r="L464" s="4"/>
      <c r="M464" s="4"/>
    </row>
    <row r="465" spans="1:13" ht="12">
      <c r="A465" s="3"/>
      <c r="B465" s="3"/>
      <c r="C465" s="176"/>
      <c r="D465" s="176"/>
      <c r="E465" s="176"/>
      <c r="F465" s="176"/>
      <c r="G465" s="176"/>
      <c r="H465" s="176"/>
      <c r="I465" s="3"/>
      <c r="J465" s="4"/>
      <c r="K465" s="4"/>
      <c r="L465" s="4"/>
      <c r="M465" s="4"/>
    </row>
    <row r="466" spans="1:13" ht="12">
      <c r="A466" s="3"/>
      <c r="B466" s="3"/>
      <c r="C466" s="176"/>
      <c r="D466" s="176"/>
      <c r="E466" s="176"/>
      <c r="F466" s="176"/>
      <c r="G466" s="176"/>
      <c r="H466" s="176"/>
      <c r="I466" s="3"/>
      <c r="J466" s="4"/>
      <c r="K466" s="4"/>
      <c r="L466" s="4"/>
      <c r="M466" s="4"/>
    </row>
    <row r="467" spans="1:13" ht="12">
      <c r="A467" s="3"/>
      <c r="B467" s="3"/>
      <c r="C467" s="176"/>
      <c r="D467" s="176"/>
      <c r="E467" s="176"/>
      <c r="F467" s="176"/>
      <c r="G467" s="176"/>
      <c r="H467" s="176"/>
      <c r="I467" s="3"/>
      <c r="J467" s="4"/>
      <c r="K467" s="4"/>
      <c r="L467" s="4"/>
      <c r="M467" s="4"/>
    </row>
    <row r="468" spans="1:13" ht="12">
      <c r="A468" s="3"/>
      <c r="B468" s="3"/>
      <c r="C468" s="176"/>
      <c r="D468" s="176"/>
      <c r="E468" s="176"/>
      <c r="F468" s="176"/>
      <c r="G468" s="176"/>
      <c r="H468" s="176"/>
      <c r="I468" s="3"/>
      <c r="J468" s="4"/>
      <c r="K468" s="4"/>
      <c r="L468" s="4"/>
      <c r="M468" s="4"/>
    </row>
    <row r="469" spans="1:13" ht="12">
      <c r="A469" s="3"/>
      <c r="B469" s="3"/>
      <c r="C469" s="176"/>
      <c r="D469" s="176"/>
      <c r="E469" s="176"/>
      <c r="F469" s="176"/>
      <c r="G469" s="176"/>
      <c r="H469" s="176"/>
      <c r="I469" s="3"/>
      <c r="J469" s="4"/>
      <c r="K469" s="4"/>
      <c r="L469" s="4"/>
      <c r="M469" s="4"/>
    </row>
    <row r="470" spans="1:13" ht="12">
      <c r="A470" s="3"/>
      <c r="B470" s="3"/>
      <c r="C470" s="176"/>
      <c r="D470" s="176"/>
      <c r="E470" s="176"/>
      <c r="F470" s="176"/>
      <c r="G470" s="176"/>
      <c r="H470" s="176"/>
      <c r="I470" s="3"/>
      <c r="J470" s="4"/>
      <c r="K470" s="4"/>
      <c r="L470" s="4"/>
      <c r="M470" s="4"/>
    </row>
    <row r="471" spans="1:13" ht="12">
      <c r="A471" s="3"/>
      <c r="B471" s="3"/>
      <c r="C471" s="176"/>
      <c r="D471" s="176"/>
      <c r="E471" s="176"/>
      <c r="F471" s="176"/>
      <c r="G471" s="176"/>
      <c r="H471" s="176"/>
      <c r="I471" s="3"/>
      <c r="J471" s="4"/>
      <c r="K471" s="4"/>
      <c r="L471" s="4"/>
      <c r="M471" s="4"/>
    </row>
    <row r="472" spans="1:13" ht="12">
      <c r="A472" s="3"/>
      <c r="B472" s="3"/>
      <c r="C472" s="176"/>
      <c r="D472" s="176"/>
      <c r="E472" s="176"/>
      <c r="F472" s="176"/>
      <c r="G472" s="176"/>
      <c r="H472" s="176"/>
      <c r="I472" s="3"/>
      <c r="J472" s="4"/>
      <c r="K472" s="4"/>
      <c r="L472" s="4"/>
      <c r="M472" s="4"/>
    </row>
    <row r="473" spans="1:13" ht="12">
      <c r="A473" s="3"/>
      <c r="B473" s="3"/>
      <c r="C473" s="176"/>
      <c r="D473" s="176"/>
      <c r="E473" s="176"/>
      <c r="F473" s="176"/>
      <c r="G473" s="176"/>
      <c r="H473" s="176"/>
      <c r="I473" s="3"/>
      <c r="J473" s="4"/>
      <c r="K473" s="4"/>
      <c r="L473" s="4"/>
      <c r="M473" s="4"/>
    </row>
    <row r="474" spans="1:13" ht="12">
      <c r="A474" s="3"/>
      <c r="B474" s="3"/>
      <c r="C474" s="176"/>
      <c r="D474" s="176"/>
      <c r="E474" s="176"/>
      <c r="F474" s="176"/>
      <c r="G474" s="176"/>
      <c r="H474" s="176"/>
      <c r="I474" s="3"/>
      <c r="J474" s="4"/>
      <c r="K474" s="4"/>
      <c r="L474" s="4"/>
      <c r="M474" s="4"/>
    </row>
    <row r="475" spans="1:13" ht="12">
      <c r="A475" s="3"/>
      <c r="B475" s="3"/>
      <c r="C475" s="176"/>
      <c r="D475" s="176"/>
      <c r="E475" s="176"/>
      <c r="F475" s="176"/>
      <c r="G475" s="176"/>
      <c r="H475" s="176"/>
      <c r="I475" s="3"/>
      <c r="J475" s="4"/>
      <c r="K475" s="4"/>
      <c r="L475" s="4"/>
      <c r="M475" s="4"/>
    </row>
    <row r="476" spans="1:13" ht="12">
      <c r="A476" s="3"/>
      <c r="B476" s="3"/>
      <c r="C476" s="176"/>
      <c r="D476" s="176"/>
      <c r="E476" s="176"/>
      <c r="F476" s="176"/>
      <c r="G476" s="176"/>
      <c r="H476" s="176"/>
      <c r="I476" s="3"/>
      <c r="J476" s="4"/>
      <c r="K476" s="4"/>
      <c r="L476" s="4"/>
      <c r="M476" s="4"/>
    </row>
    <row r="477" spans="1:13" ht="12">
      <c r="A477" s="3"/>
      <c r="B477" s="3"/>
      <c r="C477" s="176"/>
      <c r="D477" s="176"/>
      <c r="E477" s="176"/>
      <c r="F477" s="176"/>
      <c r="G477" s="176"/>
      <c r="H477" s="176"/>
      <c r="I477" s="3"/>
      <c r="J477" s="4"/>
      <c r="K477" s="4"/>
      <c r="L477" s="4"/>
      <c r="M477" s="4"/>
    </row>
    <row r="478" spans="1:13" ht="12">
      <c r="A478" s="3"/>
      <c r="B478" s="3"/>
      <c r="C478" s="176"/>
      <c r="D478" s="176"/>
      <c r="E478" s="176"/>
      <c r="F478" s="176"/>
      <c r="G478" s="176"/>
      <c r="H478" s="176"/>
      <c r="I478" s="3"/>
      <c r="J478" s="4"/>
      <c r="K478" s="4"/>
      <c r="L478" s="4"/>
      <c r="M478" s="4"/>
    </row>
    <row r="479" spans="1:13" ht="12">
      <c r="A479" s="3"/>
      <c r="B479" s="3"/>
      <c r="C479" s="176"/>
      <c r="D479" s="176"/>
      <c r="E479" s="176"/>
      <c r="F479" s="176"/>
      <c r="G479" s="176"/>
      <c r="H479" s="176"/>
      <c r="I479" s="3"/>
      <c r="J479" s="4"/>
      <c r="K479" s="4"/>
      <c r="L479" s="4"/>
      <c r="M479" s="4"/>
    </row>
    <row r="480" spans="1:13" ht="12">
      <c r="A480" s="3"/>
      <c r="B480" s="3"/>
      <c r="C480" s="176"/>
      <c r="D480" s="176"/>
      <c r="E480" s="176"/>
      <c r="F480" s="176"/>
      <c r="G480" s="176"/>
      <c r="H480" s="176"/>
      <c r="I480" s="3"/>
      <c r="J480" s="4"/>
      <c r="K480" s="4"/>
      <c r="L480" s="4"/>
      <c r="M480" s="4"/>
    </row>
    <row r="481" spans="1:13" ht="12">
      <c r="A481" s="3"/>
      <c r="B481" s="3"/>
      <c r="C481" s="176"/>
      <c r="D481" s="176"/>
      <c r="E481" s="176"/>
      <c r="F481" s="176"/>
      <c r="G481" s="176"/>
      <c r="H481" s="176"/>
      <c r="I481" s="3"/>
      <c r="J481" s="4"/>
      <c r="K481" s="4"/>
      <c r="L481" s="4"/>
      <c r="M481" s="4"/>
    </row>
    <row r="482" spans="1:13" ht="12">
      <c r="A482" s="3"/>
      <c r="B482" s="3"/>
      <c r="C482" s="176"/>
      <c r="D482" s="176"/>
      <c r="E482" s="176"/>
      <c r="F482" s="176"/>
      <c r="G482" s="176"/>
      <c r="H482" s="176"/>
      <c r="I482" s="3"/>
      <c r="J482" s="4"/>
      <c r="K482" s="4"/>
      <c r="L482" s="4"/>
      <c r="M482" s="4"/>
    </row>
    <row r="483" spans="1:13" ht="12">
      <c r="A483" s="3"/>
      <c r="B483" s="3"/>
      <c r="C483" s="176"/>
      <c r="D483" s="176"/>
      <c r="E483" s="176"/>
      <c r="F483" s="176"/>
      <c r="G483" s="176"/>
      <c r="H483" s="176"/>
      <c r="I483" s="3"/>
      <c r="J483" s="4"/>
      <c r="K483" s="4"/>
      <c r="L483" s="4"/>
      <c r="M483" s="4"/>
    </row>
    <row r="484" spans="1:13" ht="12">
      <c r="A484" s="3"/>
      <c r="B484" s="3"/>
      <c r="C484" s="176"/>
      <c r="D484" s="176"/>
      <c r="E484" s="176"/>
      <c r="F484" s="176"/>
      <c r="G484" s="176"/>
      <c r="H484" s="176"/>
      <c r="I484" s="3"/>
      <c r="J484" s="4"/>
      <c r="K484" s="4"/>
      <c r="L484" s="4"/>
      <c r="M484" s="4"/>
    </row>
    <row r="485" spans="1:13" ht="12">
      <c r="A485" s="3"/>
      <c r="B485" s="3"/>
      <c r="C485" s="176"/>
      <c r="D485" s="176"/>
      <c r="E485" s="176"/>
      <c r="F485" s="176"/>
      <c r="G485" s="176"/>
      <c r="H485" s="176"/>
      <c r="I485" s="3"/>
      <c r="J485" s="4"/>
      <c r="K485" s="4"/>
      <c r="L485" s="4"/>
      <c r="M485" s="4"/>
    </row>
    <row r="486" spans="1:13" ht="12">
      <c r="A486" s="3"/>
      <c r="B486" s="3"/>
      <c r="C486" s="176"/>
      <c r="D486" s="176"/>
      <c r="E486" s="176"/>
      <c r="F486" s="176"/>
      <c r="G486" s="176"/>
      <c r="H486" s="176"/>
      <c r="I486" s="3"/>
      <c r="J486" s="4"/>
      <c r="K486" s="4"/>
      <c r="L486" s="4"/>
      <c r="M486" s="4"/>
    </row>
    <row r="487" spans="1:13" ht="12">
      <c r="A487" s="3"/>
      <c r="B487" s="3"/>
      <c r="C487" s="176"/>
      <c r="D487" s="176"/>
      <c r="E487" s="176"/>
      <c r="F487" s="176"/>
      <c r="G487" s="176"/>
      <c r="H487" s="176"/>
      <c r="I487" s="3"/>
      <c r="J487" s="4"/>
      <c r="K487" s="4"/>
      <c r="L487" s="4"/>
      <c r="M487" s="4"/>
    </row>
    <row r="488" spans="1:13" ht="12">
      <c r="A488" s="3"/>
      <c r="B488" s="3"/>
      <c r="C488" s="176"/>
      <c r="D488" s="176"/>
      <c r="E488" s="176"/>
      <c r="F488" s="176"/>
      <c r="G488" s="176"/>
      <c r="H488" s="176"/>
      <c r="I488" s="3"/>
      <c r="J488" s="4"/>
      <c r="K488" s="4"/>
      <c r="L488" s="4"/>
      <c r="M488" s="4"/>
    </row>
    <row r="489" spans="1:13" ht="12">
      <c r="A489" s="3"/>
      <c r="B489" s="3"/>
      <c r="C489" s="176"/>
      <c r="D489" s="176"/>
      <c r="E489" s="176"/>
      <c r="F489" s="176"/>
      <c r="G489" s="176"/>
      <c r="H489" s="176"/>
      <c r="I489" s="3"/>
      <c r="J489" s="4"/>
      <c r="K489" s="4"/>
      <c r="L489" s="4"/>
      <c r="M489" s="4"/>
    </row>
    <row r="490" spans="1:13" ht="12">
      <c r="A490" s="3"/>
      <c r="B490" s="3"/>
      <c r="C490" s="176"/>
      <c r="D490" s="176"/>
      <c r="E490" s="176"/>
      <c r="F490" s="176"/>
      <c r="G490" s="176"/>
      <c r="H490" s="176"/>
      <c r="I490" s="3"/>
      <c r="J490" s="4"/>
      <c r="K490" s="4"/>
      <c r="L490" s="4"/>
      <c r="M490" s="4"/>
    </row>
    <row r="491" spans="1:13" ht="12">
      <c r="A491" s="3"/>
      <c r="B491" s="3"/>
      <c r="C491" s="176"/>
      <c r="D491" s="176"/>
      <c r="E491" s="176"/>
      <c r="F491" s="176"/>
      <c r="G491" s="176"/>
      <c r="H491" s="176"/>
      <c r="I491" s="3"/>
      <c r="J491" s="4"/>
      <c r="K491" s="4"/>
      <c r="L491" s="4"/>
      <c r="M491" s="4"/>
    </row>
    <row r="492" spans="1:13" ht="12">
      <c r="A492" s="3"/>
      <c r="B492" s="3"/>
      <c r="C492" s="176"/>
      <c r="D492" s="176"/>
      <c r="E492" s="176"/>
      <c r="F492" s="176"/>
      <c r="G492" s="176"/>
      <c r="H492" s="176"/>
      <c r="I492" s="3"/>
      <c r="J492" s="4"/>
      <c r="K492" s="4"/>
      <c r="L492" s="4"/>
      <c r="M492" s="4"/>
    </row>
    <row r="493" spans="1:13" ht="12">
      <c r="A493" s="3"/>
      <c r="B493" s="3"/>
      <c r="C493" s="176"/>
      <c r="D493" s="176"/>
      <c r="E493" s="176"/>
      <c r="F493" s="176"/>
      <c r="G493" s="176"/>
      <c r="H493" s="176"/>
      <c r="I493" s="3"/>
      <c r="J493" s="4"/>
      <c r="K493" s="4"/>
      <c r="L493" s="4"/>
      <c r="M493" s="4"/>
    </row>
    <row r="494" spans="1:13" ht="12">
      <c r="A494" s="3"/>
      <c r="B494" s="3"/>
      <c r="C494" s="176"/>
      <c r="D494" s="176"/>
      <c r="E494" s="176"/>
      <c r="F494" s="176"/>
      <c r="G494" s="176"/>
      <c r="H494" s="176"/>
      <c r="I494" s="3"/>
      <c r="J494" s="4"/>
      <c r="K494" s="4"/>
      <c r="L494" s="4"/>
      <c r="M494" s="4"/>
    </row>
    <row r="495" spans="1:13" ht="12">
      <c r="A495" s="3"/>
      <c r="B495" s="3"/>
      <c r="C495" s="176"/>
      <c r="D495" s="176"/>
      <c r="E495" s="176"/>
      <c r="F495" s="176"/>
      <c r="G495" s="176"/>
      <c r="H495" s="176"/>
      <c r="I495" s="3"/>
      <c r="J495" s="4"/>
      <c r="K495" s="4"/>
      <c r="L495" s="4"/>
      <c r="M495" s="4"/>
    </row>
    <row r="496" spans="1:13" ht="12">
      <c r="A496" s="3"/>
      <c r="B496" s="3"/>
      <c r="C496" s="176"/>
      <c r="D496" s="176"/>
      <c r="E496" s="176"/>
      <c r="F496" s="176"/>
      <c r="G496" s="176"/>
      <c r="H496" s="176"/>
      <c r="I496" s="3"/>
      <c r="J496" s="4"/>
      <c r="K496" s="4"/>
      <c r="L496" s="4"/>
      <c r="M496" s="4"/>
    </row>
    <row r="497" spans="1:13" ht="12">
      <c r="A497" s="3"/>
      <c r="B497" s="3"/>
      <c r="C497" s="176"/>
      <c r="D497" s="176"/>
      <c r="E497" s="176"/>
      <c r="F497" s="176"/>
      <c r="G497" s="176"/>
      <c r="H497" s="176"/>
      <c r="I497" s="3"/>
      <c r="J497" s="4"/>
      <c r="K497" s="4"/>
      <c r="L497" s="4"/>
      <c r="M497" s="4"/>
    </row>
    <row r="498" spans="1:13" ht="12">
      <c r="A498" s="3"/>
      <c r="B498" s="3"/>
      <c r="C498" s="176"/>
      <c r="D498" s="176"/>
      <c r="E498" s="176"/>
      <c r="F498" s="176"/>
      <c r="G498" s="176"/>
      <c r="H498" s="176"/>
      <c r="I498" s="3"/>
      <c r="J498" s="4"/>
      <c r="K498" s="4"/>
      <c r="L498" s="4"/>
      <c r="M498" s="4"/>
    </row>
    <row r="499" spans="1:13" ht="12">
      <c r="A499" s="3"/>
      <c r="B499" s="3"/>
      <c r="C499" s="176"/>
      <c r="D499" s="176"/>
      <c r="E499" s="176"/>
      <c r="F499" s="176"/>
      <c r="G499" s="176"/>
      <c r="H499" s="176"/>
      <c r="I499" s="3"/>
      <c r="J499" s="4"/>
      <c r="K499" s="4"/>
      <c r="L499" s="4"/>
      <c r="M499" s="4"/>
    </row>
    <row r="500" spans="1:13" ht="12">
      <c r="A500" s="3"/>
      <c r="B500" s="3"/>
      <c r="C500" s="176"/>
      <c r="D500" s="176"/>
      <c r="E500" s="176"/>
      <c r="F500" s="176"/>
      <c r="G500" s="176"/>
      <c r="H500" s="176"/>
      <c r="I500" s="3"/>
      <c r="J500" s="4"/>
      <c r="K500" s="4"/>
      <c r="L500" s="4"/>
      <c r="M500" s="4"/>
    </row>
    <row r="501" spans="1:13" ht="12">
      <c r="A501" s="3"/>
      <c r="B501" s="3"/>
      <c r="C501" s="176"/>
      <c r="D501" s="176"/>
      <c r="E501" s="176"/>
      <c r="F501" s="176"/>
      <c r="G501" s="176"/>
      <c r="H501" s="176"/>
      <c r="I501" s="3"/>
      <c r="J501" s="4"/>
      <c r="K501" s="4"/>
      <c r="L501" s="4"/>
      <c r="M501" s="4"/>
    </row>
    <row r="502" spans="1:13" ht="12">
      <c r="A502" s="3"/>
      <c r="B502" s="3"/>
      <c r="C502" s="176"/>
      <c r="D502" s="176"/>
      <c r="E502" s="176"/>
      <c r="F502" s="176"/>
      <c r="G502" s="176"/>
      <c r="H502" s="176"/>
      <c r="I502" s="3"/>
      <c r="J502" s="4"/>
      <c r="K502" s="4"/>
      <c r="L502" s="4"/>
      <c r="M502" s="4"/>
    </row>
    <row r="503" spans="1:13" ht="12">
      <c r="A503" s="3"/>
      <c r="B503" s="3"/>
      <c r="C503" s="176"/>
      <c r="D503" s="176"/>
      <c r="E503" s="176"/>
      <c r="F503" s="176"/>
      <c r="G503" s="176"/>
      <c r="H503" s="176"/>
      <c r="I503" s="3"/>
      <c r="J503" s="4"/>
      <c r="K503" s="4"/>
      <c r="L503" s="4"/>
      <c r="M503" s="4"/>
    </row>
    <row r="504" spans="1:13" ht="12">
      <c r="A504" s="3"/>
      <c r="B504" s="3"/>
      <c r="C504" s="176"/>
      <c r="D504" s="176"/>
      <c r="E504" s="176"/>
      <c r="F504" s="176"/>
      <c r="G504" s="176"/>
      <c r="H504" s="176"/>
      <c r="I504" s="3"/>
      <c r="J504" s="4"/>
      <c r="K504" s="4"/>
      <c r="L504" s="4"/>
      <c r="M504" s="4"/>
    </row>
    <row r="505" spans="1:13" ht="12">
      <c r="A505" s="3"/>
      <c r="B505" s="3"/>
      <c r="C505" s="176"/>
      <c r="D505" s="176"/>
      <c r="E505" s="176"/>
      <c r="F505" s="176"/>
      <c r="G505" s="176"/>
      <c r="H505" s="176"/>
      <c r="I505" s="3"/>
      <c r="J505" s="4"/>
      <c r="K505" s="4"/>
      <c r="L505" s="4"/>
      <c r="M505" s="4"/>
    </row>
    <row r="506" spans="1:13" ht="12">
      <c r="A506" s="3"/>
      <c r="B506" s="3"/>
      <c r="C506" s="176"/>
      <c r="D506" s="176"/>
      <c r="E506" s="176"/>
      <c r="F506" s="176"/>
      <c r="G506" s="176"/>
      <c r="H506" s="176"/>
      <c r="I506" s="3"/>
      <c r="J506" s="4"/>
      <c r="K506" s="4"/>
      <c r="L506" s="4"/>
      <c r="M506" s="4"/>
    </row>
    <row r="507" spans="1:13" ht="12">
      <c r="A507" s="3"/>
      <c r="B507" s="3"/>
      <c r="C507" s="176"/>
      <c r="D507" s="176"/>
      <c r="E507" s="176"/>
      <c r="F507" s="176"/>
      <c r="G507" s="176"/>
      <c r="H507" s="176"/>
      <c r="I507" s="3"/>
      <c r="J507" s="4"/>
      <c r="K507" s="4"/>
      <c r="L507" s="4"/>
      <c r="M507" s="4"/>
    </row>
    <row r="508" spans="1:13" ht="12">
      <c r="A508" s="3"/>
      <c r="B508" s="3"/>
      <c r="C508" s="176"/>
      <c r="D508" s="176"/>
      <c r="E508" s="176"/>
      <c r="F508" s="176"/>
      <c r="G508" s="176"/>
      <c r="H508" s="176"/>
      <c r="I508" s="3"/>
      <c r="J508" s="4"/>
      <c r="K508" s="4"/>
      <c r="L508" s="4"/>
      <c r="M508" s="4"/>
    </row>
    <row r="509" spans="1:13" ht="12">
      <c r="A509" s="3"/>
      <c r="B509" s="3"/>
      <c r="C509" s="176"/>
      <c r="D509" s="176"/>
      <c r="E509" s="176"/>
      <c r="F509" s="176"/>
      <c r="G509" s="176"/>
      <c r="H509" s="176"/>
      <c r="I509" s="3"/>
      <c r="J509" s="4"/>
      <c r="K509" s="4"/>
      <c r="L509" s="4"/>
      <c r="M509" s="4"/>
    </row>
    <row r="510" spans="1:13" ht="12">
      <c r="A510" s="3"/>
      <c r="B510" s="3"/>
      <c r="C510" s="176"/>
      <c r="D510" s="176"/>
      <c r="E510" s="176"/>
      <c r="F510" s="176"/>
      <c r="G510" s="176"/>
      <c r="H510" s="176"/>
      <c r="I510" s="3"/>
      <c r="J510" s="4"/>
      <c r="K510" s="4"/>
      <c r="L510" s="4"/>
      <c r="M510" s="4"/>
    </row>
    <row r="511" spans="1:13" ht="12">
      <c r="A511" s="3"/>
      <c r="B511" s="3"/>
      <c r="C511" s="176"/>
      <c r="D511" s="176"/>
      <c r="E511" s="176"/>
      <c r="F511" s="176"/>
      <c r="G511" s="176"/>
      <c r="H511" s="176"/>
      <c r="I511" s="3"/>
      <c r="J511" s="4"/>
      <c r="K511" s="4"/>
      <c r="L511" s="4"/>
      <c r="M511" s="4"/>
    </row>
    <row r="512" spans="1:13" ht="12">
      <c r="A512" s="3"/>
      <c r="B512" s="3"/>
      <c r="C512" s="176"/>
      <c r="D512" s="176"/>
      <c r="E512" s="176"/>
      <c r="F512" s="176"/>
      <c r="G512" s="176"/>
      <c r="H512" s="176"/>
      <c r="I512" s="3"/>
      <c r="J512" s="4"/>
      <c r="K512" s="4"/>
      <c r="L512" s="4"/>
      <c r="M512" s="4"/>
    </row>
    <row r="513" spans="1:13" ht="12">
      <c r="A513" s="3"/>
      <c r="B513" s="3"/>
      <c r="C513" s="176"/>
      <c r="D513" s="176"/>
      <c r="E513" s="176"/>
      <c r="F513" s="176"/>
      <c r="G513" s="176"/>
      <c r="H513" s="176"/>
      <c r="I513" s="3"/>
      <c r="J513" s="4"/>
      <c r="K513" s="4"/>
      <c r="L513" s="4"/>
      <c r="M513" s="4"/>
    </row>
    <row r="514" spans="1:13" ht="12">
      <c r="A514" s="3"/>
      <c r="B514" s="3"/>
      <c r="C514" s="176"/>
      <c r="D514" s="176"/>
      <c r="E514" s="176"/>
      <c r="F514" s="176"/>
      <c r="G514" s="176"/>
      <c r="H514" s="176"/>
      <c r="I514" s="3"/>
      <c r="J514" s="4"/>
      <c r="K514" s="4"/>
      <c r="L514" s="4"/>
      <c r="M514" s="4"/>
    </row>
    <row r="515" spans="1:13" ht="12">
      <c r="A515" s="3"/>
      <c r="B515" s="3"/>
      <c r="C515" s="176"/>
      <c r="D515" s="176"/>
      <c r="E515" s="176"/>
      <c r="F515" s="176"/>
      <c r="G515" s="176"/>
      <c r="H515" s="176"/>
      <c r="I515" s="3"/>
      <c r="J515" s="4"/>
      <c r="K515" s="4"/>
      <c r="L515" s="4"/>
      <c r="M515" s="4"/>
    </row>
    <row r="516" spans="1:13" ht="12">
      <c r="A516" s="3"/>
      <c r="B516" s="3"/>
      <c r="C516" s="176"/>
      <c r="D516" s="176"/>
      <c r="E516" s="176"/>
      <c r="F516" s="176"/>
      <c r="G516" s="176"/>
      <c r="H516" s="176"/>
      <c r="I516" s="3"/>
      <c r="J516" s="4"/>
      <c r="K516" s="4"/>
      <c r="L516" s="4"/>
      <c r="M516" s="4"/>
    </row>
    <row r="517" spans="1:13" ht="12">
      <c r="A517" s="3"/>
      <c r="B517" s="3"/>
      <c r="C517" s="176"/>
      <c r="D517" s="176"/>
      <c r="E517" s="176"/>
      <c r="F517" s="176"/>
      <c r="G517" s="176"/>
      <c r="H517" s="176"/>
      <c r="I517" s="3"/>
      <c r="J517" s="4"/>
      <c r="K517" s="4"/>
      <c r="L517" s="4"/>
      <c r="M517" s="4"/>
    </row>
    <row r="518" spans="1:13" ht="12">
      <c r="A518" s="3"/>
      <c r="B518" s="3"/>
      <c r="C518" s="176"/>
      <c r="D518" s="176"/>
      <c r="E518" s="176"/>
      <c r="F518" s="176"/>
      <c r="G518" s="176"/>
      <c r="H518" s="176"/>
      <c r="I518" s="3"/>
      <c r="J518" s="4"/>
      <c r="K518" s="4"/>
      <c r="L518" s="4"/>
      <c r="M518" s="4"/>
    </row>
    <row r="519" spans="1:13" ht="12">
      <c r="A519" s="3"/>
      <c r="B519" s="3"/>
      <c r="C519" s="176"/>
      <c r="D519" s="176"/>
      <c r="E519" s="176"/>
      <c r="F519" s="176"/>
      <c r="G519" s="176"/>
      <c r="H519" s="176"/>
      <c r="I519" s="3"/>
      <c r="J519" s="4"/>
      <c r="K519" s="4"/>
      <c r="L519" s="4"/>
      <c r="M519" s="4"/>
    </row>
    <row r="520" spans="1:13" ht="12">
      <c r="A520" s="3"/>
      <c r="B520" s="3"/>
      <c r="C520" s="176"/>
      <c r="D520" s="176"/>
      <c r="E520" s="176"/>
      <c r="F520" s="176"/>
      <c r="G520" s="176"/>
      <c r="H520" s="176"/>
      <c r="I520" s="3"/>
      <c r="J520" s="4"/>
      <c r="K520" s="4"/>
      <c r="L520" s="4"/>
      <c r="M520" s="4"/>
    </row>
    <row r="521" spans="1:13" ht="12">
      <c r="A521" s="3"/>
      <c r="B521" s="3"/>
      <c r="C521" s="176"/>
      <c r="D521" s="176"/>
      <c r="E521" s="176"/>
      <c r="F521" s="176"/>
      <c r="G521" s="176"/>
      <c r="H521" s="176"/>
      <c r="I521" s="3"/>
      <c r="J521" s="4"/>
      <c r="K521" s="4"/>
      <c r="L521" s="4"/>
      <c r="M521" s="4"/>
    </row>
    <row r="522" spans="1:13" ht="12">
      <c r="A522" s="3"/>
      <c r="B522" s="3"/>
      <c r="C522" s="176"/>
      <c r="D522" s="176"/>
      <c r="E522" s="176"/>
      <c r="F522" s="176"/>
      <c r="G522" s="176"/>
      <c r="H522" s="176"/>
      <c r="I522" s="3"/>
      <c r="J522" s="4"/>
      <c r="K522" s="4"/>
      <c r="L522" s="4"/>
      <c r="M522" s="4"/>
    </row>
    <row r="523" spans="1:13" ht="12">
      <c r="A523" s="3"/>
      <c r="B523" s="3"/>
      <c r="C523" s="176"/>
      <c r="D523" s="176"/>
      <c r="E523" s="176"/>
      <c r="F523" s="176"/>
      <c r="G523" s="176"/>
      <c r="H523" s="176"/>
      <c r="I523" s="3"/>
      <c r="J523" s="4"/>
      <c r="K523" s="4"/>
      <c r="L523" s="4"/>
      <c r="M523" s="4"/>
    </row>
    <row r="524" spans="1:13" ht="12">
      <c r="A524" s="3"/>
      <c r="B524" s="3"/>
      <c r="C524" s="176"/>
      <c r="D524" s="176"/>
      <c r="E524" s="176"/>
      <c r="F524" s="176"/>
      <c r="G524" s="176"/>
      <c r="H524" s="176"/>
      <c r="I524" s="3"/>
      <c r="J524" s="4"/>
      <c r="K524" s="4"/>
      <c r="L524" s="4"/>
      <c r="M524" s="4"/>
    </row>
    <row r="525" spans="1:13" ht="12">
      <c r="A525" s="3"/>
      <c r="B525" s="3"/>
      <c r="C525" s="176"/>
      <c r="D525" s="176"/>
      <c r="E525" s="176"/>
      <c r="F525" s="176"/>
      <c r="G525" s="176"/>
      <c r="H525" s="176"/>
      <c r="I525" s="3"/>
      <c r="J525" s="4"/>
      <c r="K525" s="4"/>
      <c r="L525" s="4"/>
      <c r="M525" s="4"/>
    </row>
    <row r="526" spans="1:13" ht="12">
      <c r="A526" s="3"/>
      <c r="B526" s="3"/>
      <c r="C526" s="176"/>
      <c r="D526" s="176"/>
      <c r="E526" s="176"/>
      <c r="F526" s="176"/>
      <c r="G526" s="176"/>
      <c r="H526" s="176"/>
      <c r="I526" s="3"/>
      <c r="J526" s="4"/>
      <c r="K526" s="4"/>
      <c r="L526" s="4"/>
      <c r="M526" s="4"/>
    </row>
    <row r="527" spans="1:13" ht="12">
      <c r="A527" s="3"/>
      <c r="B527" s="3"/>
      <c r="C527" s="176"/>
      <c r="D527" s="176"/>
      <c r="E527" s="176"/>
      <c r="F527" s="176"/>
      <c r="G527" s="176"/>
      <c r="H527" s="176"/>
      <c r="I527" s="3"/>
      <c r="J527" s="4"/>
      <c r="K527" s="4"/>
      <c r="L527" s="4"/>
      <c r="M527" s="4"/>
    </row>
    <row r="528" spans="1:13" ht="12">
      <c r="A528" s="3"/>
      <c r="B528" s="3"/>
      <c r="C528" s="176"/>
      <c r="D528" s="176"/>
      <c r="E528" s="176"/>
      <c r="F528" s="176"/>
      <c r="G528" s="176"/>
      <c r="H528" s="176"/>
      <c r="I528" s="3"/>
      <c r="J528" s="4"/>
      <c r="K528" s="4"/>
      <c r="L528" s="4"/>
      <c r="M528" s="4"/>
    </row>
    <row r="529" spans="1:13" ht="12">
      <c r="A529" s="3"/>
      <c r="B529" s="3"/>
      <c r="C529" s="176"/>
      <c r="D529" s="176"/>
      <c r="E529" s="176"/>
      <c r="F529" s="176"/>
      <c r="G529" s="176"/>
      <c r="H529" s="176"/>
      <c r="I529" s="3"/>
      <c r="J529" s="4"/>
      <c r="K529" s="4"/>
      <c r="L529" s="4"/>
      <c r="M529" s="4"/>
    </row>
    <row r="530" spans="1:13" ht="12">
      <c r="A530" s="3"/>
      <c r="B530" s="3"/>
      <c r="C530" s="176"/>
      <c r="D530" s="176"/>
      <c r="E530" s="176"/>
      <c r="F530" s="176"/>
      <c r="G530" s="176"/>
      <c r="H530" s="176"/>
      <c r="I530" s="3"/>
      <c r="J530" s="4"/>
      <c r="K530" s="4"/>
      <c r="L530" s="4"/>
      <c r="M530" s="4"/>
    </row>
    <row r="531" spans="1:13" ht="12">
      <c r="A531" s="3"/>
      <c r="B531" s="3"/>
      <c r="C531" s="176"/>
      <c r="D531" s="176"/>
      <c r="E531" s="176"/>
      <c r="F531" s="176"/>
      <c r="G531" s="176"/>
      <c r="H531" s="176"/>
      <c r="I531" s="3"/>
      <c r="J531" s="4"/>
      <c r="K531" s="4"/>
      <c r="L531" s="4"/>
      <c r="M531" s="4"/>
    </row>
    <row r="532" spans="1:13" ht="12">
      <c r="A532" s="3"/>
      <c r="B532" s="3"/>
      <c r="C532" s="176"/>
      <c r="D532" s="176"/>
      <c r="E532" s="176"/>
      <c r="F532" s="176"/>
      <c r="G532" s="176"/>
      <c r="H532" s="176"/>
      <c r="I532" s="3"/>
      <c r="J532" s="4"/>
      <c r="K532" s="4"/>
      <c r="L532" s="4"/>
      <c r="M532" s="4"/>
    </row>
    <row r="533" spans="1:13" ht="12">
      <c r="A533" s="3"/>
      <c r="B533" s="3"/>
      <c r="C533" s="176"/>
      <c r="D533" s="176"/>
      <c r="E533" s="176"/>
      <c r="F533" s="176"/>
      <c r="G533" s="176"/>
      <c r="H533" s="176"/>
      <c r="I533" s="3"/>
      <c r="J533" s="4"/>
      <c r="K533" s="4"/>
      <c r="L533" s="4"/>
      <c r="M533" s="4"/>
    </row>
    <row r="534" spans="1:13" ht="12">
      <c r="A534" s="3"/>
      <c r="B534" s="3"/>
      <c r="C534" s="176"/>
      <c r="D534" s="176"/>
      <c r="E534" s="176"/>
      <c r="F534" s="176"/>
      <c r="G534" s="176"/>
      <c r="H534" s="176"/>
      <c r="I534" s="3"/>
      <c r="J534" s="4"/>
      <c r="K534" s="4"/>
      <c r="L534" s="4"/>
      <c r="M534" s="4"/>
    </row>
    <row r="535" spans="1:13" ht="12">
      <c r="A535" s="3"/>
      <c r="B535" s="3"/>
      <c r="C535" s="176"/>
      <c r="D535" s="176"/>
      <c r="E535" s="176"/>
      <c r="F535" s="176"/>
      <c r="G535" s="176"/>
      <c r="H535" s="176"/>
      <c r="I535" s="3"/>
      <c r="J535" s="4"/>
      <c r="K535" s="4"/>
      <c r="L535" s="4"/>
      <c r="M535" s="4"/>
    </row>
    <row r="536" spans="1:13" ht="12">
      <c r="A536" s="3"/>
      <c r="B536" s="3"/>
      <c r="C536" s="176"/>
      <c r="D536" s="176"/>
      <c r="E536" s="176"/>
      <c r="F536" s="176"/>
      <c r="G536" s="176"/>
      <c r="H536" s="176"/>
      <c r="I536" s="3"/>
      <c r="J536" s="4"/>
      <c r="K536" s="4"/>
      <c r="L536" s="4"/>
      <c r="M536" s="4"/>
    </row>
    <row r="537" spans="1:13" ht="12">
      <c r="A537" s="3"/>
      <c r="B537" s="3"/>
      <c r="C537" s="176"/>
      <c r="D537" s="176"/>
      <c r="E537" s="176"/>
      <c r="F537" s="176"/>
      <c r="G537" s="176"/>
      <c r="H537" s="176"/>
      <c r="I537" s="3"/>
      <c r="J537" s="4"/>
      <c r="K537" s="4"/>
      <c r="L537" s="4"/>
      <c r="M537" s="4"/>
    </row>
    <row r="538" spans="1:13" ht="12">
      <c r="A538" s="3"/>
      <c r="B538" s="3"/>
      <c r="C538" s="176"/>
      <c r="D538" s="176"/>
      <c r="E538" s="176"/>
      <c r="F538" s="176"/>
      <c r="G538" s="176"/>
      <c r="H538" s="176"/>
      <c r="I538" s="3"/>
      <c r="J538" s="4"/>
      <c r="K538" s="4"/>
      <c r="L538" s="4"/>
      <c r="M538" s="4"/>
    </row>
    <row r="539" spans="1:13" ht="12">
      <c r="A539" s="3"/>
      <c r="B539" s="3"/>
      <c r="C539" s="176"/>
      <c r="D539" s="176"/>
      <c r="E539" s="176"/>
      <c r="F539" s="176"/>
      <c r="G539" s="176"/>
      <c r="H539" s="176"/>
      <c r="I539" s="3"/>
      <c r="J539" s="4"/>
      <c r="K539" s="4"/>
      <c r="L539" s="4"/>
      <c r="M539" s="4"/>
    </row>
    <row r="540" spans="1:13" ht="12">
      <c r="A540" s="3"/>
      <c r="B540" s="3"/>
      <c r="C540" s="176"/>
      <c r="D540" s="176"/>
      <c r="E540" s="176"/>
      <c r="F540" s="176"/>
      <c r="G540" s="176"/>
      <c r="H540" s="176"/>
      <c r="I540" s="3"/>
      <c r="J540" s="4"/>
      <c r="K540" s="4"/>
      <c r="L540" s="4"/>
      <c r="M540" s="4"/>
    </row>
    <row r="541" spans="1:13" ht="12">
      <c r="A541" s="3"/>
      <c r="B541" s="3"/>
      <c r="C541" s="176"/>
      <c r="D541" s="176"/>
      <c r="E541" s="176"/>
      <c r="F541" s="176"/>
      <c r="G541" s="176"/>
      <c r="H541" s="176"/>
      <c r="I541" s="3"/>
      <c r="J541" s="4"/>
      <c r="K541" s="4"/>
      <c r="L541" s="4"/>
      <c r="M541" s="4"/>
    </row>
    <row r="542" spans="1:13" ht="12">
      <c r="A542" s="3"/>
      <c r="B542" s="3"/>
      <c r="C542" s="176"/>
      <c r="D542" s="176"/>
      <c r="E542" s="176"/>
      <c r="F542" s="176"/>
      <c r="G542" s="176"/>
      <c r="H542" s="176"/>
      <c r="I542" s="3"/>
      <c r="J542" s="4"/>
      <c r="K542" s="4"/>
      <c r="L542" s="4"/>
      <c r="M542" s="4"/>
    </row>
    <row r="543" spans="1:13" ht="12">
      <c r="A543" s="3"/>
      <c r="B543" s="3"/>
      <c r="C543" s="176"/>
      <c r="D543" s="176"/>
      <c r="E543" s="176"/>
      <c r="F543" s="176"/>
      <c r="G543" s="176"/>
      <c r="H543" s="176"/>
      <c r="I543" s="3"/>
      <c r="J543" s="4"/>
      <c r="K543" s="4"/>
      <c r="L543" s="4"/>
      <c r="M543" s="4"/>
    </row>
    <row r="544" spans="1:13" ht="12">
      <c r="A544" s="3"/>
      <c r="B544" s="3"/>
      <c r="C544" s="176"/>
      <c r="D544" s="176"/>
      <c r="E544" s="176"/>
      <c r="F544" s="176"/>
      <c r="G544" s="176"/>
      <c r="H544" s="176"/>
      <c r="I544" s="3"/>
      <c r="J544" s="4"/>
      <c r="K544" s="4"/>
      <c r="L544" s="4"/>
      <c r="M544" s="4"/>
    </row>
    <row r="545" spans="1:13" ht="12">
      <c r="A545" s="3"/>
      <c r="B545" s="3"/>
      <c r="C545" s="176"/>
      <c r="D545" s="176"/>
      <c r="E545" s="176"/>
      <c r="F545" s="176"/>
      <c r="G545" s="176"/>
      <c r="H545" s="176"/>
      <c r="I545" s="3"/>
      <c r="J545" s="4"/>
      <c r="K545" s="4"/>
      <c r="L545" s="4"/>
      <c r="M545" s="4"/>
    </row>
    <row r="546" spans="1:13" ht="12">
      <c r="A546" s="3"/>
      <c r="B546" s="3"/>
      <c r="C546" s="176"/>
      <c r="D546" s="176"/>
      <c r="E546" s="176"/>
      <c r="F546" s="176"/>
      <c r="G546" s="176"/>
      <c r="H546" s="176"/>
      <c r="I546" s="3"/>
      <c r="J546" s="4"/>
      <c r="K546" s="4"/>
      <c r="L546" s="4"/>
      <c r="M546" s="4"/>
    </row>
    <row r="547" spans="1:13" ht="12">
      <c r="A547" s="3"/>
      <c r="B547" s="3"/>
      <c r="C547" s="176"/>
      <c r="D547" s="176"/>
      <c r="E547" s="176"/>
      <c r="F547" s="176"/>
      <c r="G547" s="176"/>
      <c r="H547" s="176"/>
      <c r="I547" s="3"/>
      <c r="J547" s="4"/>
      <c r="K547" s="4"/>
      <c r="L547" s="4"/>
      <c r="M547" s="4"/>
    </row>
    <row r="548" spans="1:13" ht="12">
      <c r="A548" s="3"/>
      <c r="B548" s="3"/>
      <c r="C548" s="176"/>
      <c r="D548" s="176"/>
      <c r="E548" s="176"/>
      <c r="F548" s="176"/>
      <c r="G548" s="176"/>
      <c r="H548" s="176"/>
      <c r="I548" s="3"/>
      <c r="J548" s="4"/>
      <c r="K548" s="4"/>
      <c r="L548" s="4"/>
      <c r="M548" s="4"/>
    </row>
    <row r="549" spans="1:13" ht="12">
      <c r="A549" s="3"/>
      <c r="B549" s="3"/>
      <c r="C549" s="176"/>
      <c r="D549" s="176"/>
      <c r="E549" s="176"/>
      <c r="F549" s="176"/>
      <c r="G549" s="176"/>
      <c r="H549" s="176"/>
      <c r="I549" s="3"/>
      <c r="J549" s="4"/>
      <c r="K549" s="4"/>
      <c r="L549" s="4"/>
      <c r="M549" s="4"/>
    </row>
    <row r="550" spans="1:13" ht="12">
      <c r="A550" s="3"/>
      <c r="B550" s="3"/>
      <c r="C550" s="176"/>
      <c r="D550" s="176"/>
      <c r="E550" s="176"/>
      <c r="F550" s="176"/>
      <c r="G550" s="176"/>
      <c r="H550" s="176"/>
      <c r="I550" s="3"/>
      <c r="J550" s="4"/>
      <c r="K550" s="4"/>
      <c r="L550" s="4"/>
      <c r="M550" s="4"/>
    </row>
    <row r="551" spans="1:13" ht="12">
      <c r="A551" s="3"/>
      <c r="B551" s="3"/>
      <c r="C551" s="176"/>
      <c r="D551" s="176"/>
      <c r="E551" s="176"/>
      <c r="F551" s="176"/>
      <c r="G551" s="176"/>
      <c r="H551" s="176"/>
      <c r="I551" s="3"/>
      <c r="J551" s="4"/>
      <c r="K551" s="4"/>
      <c r="L551" s="4"/>
      <c r="M551" s="4"/>
    </row>
    <row r="552" spans="1:13" ht="12">
      <c r="A552" s="3"/>
      <c r="B552" s="3"/>
      <c r="C552" s="176"/>
      <c r="D552" s="176"/>
      <c r="E552" s="176"/>
      <c r="F552" s="176"/>
      <c r="G552" s="176"/>
      <c r="H552" s="176"/>
      <c r="I552" s="3"/>
      <c r="J552" s="4"/>
      <c r="K552" s="4"/>
      <c r="L552" s="4"/>
      <c r="M552" s="4"/>
    </row>
    <row r="553" spans="1:13" ht="12">
      <c r="A553" s="3"/>
      <c r="B553" s="3"/>
      <c r="C553" s="176"/>
      <c r="D553" s="176"/>
      <c r="E553" s="176"/>
      <c r="F553" s="176"/>
      <c r="G553" s="176"/>
      <c r="H553" s="176"/>
      <c r="I553" s="3"/>
      <c r="J553" s="4"/>
      <c r="K553" s="4"/>
      <c r="L553" s="4"/>
      <c r="M553" s="4"/>
    </row>
    <row r="554" spans="1:13" ht="12">
      <c r="A554" s="3"/>
      <c r="B554" s="3"/>
      <c r="C554" s="176"/>
      <c r="D554" s="176"/>
      <c r="E554" s="176"/>
      <c r="F554" s="176"/>
      <c r="G554" s="176"/>
      <c r="H554" s="176"/>
      <c r="I554" s="3"/>
      <c r="J554" s="4"/>
      <c r="K554" s="4"/>
      <c r="L554" s="4"/>
      <c r="M554" s="4"/>
    </row>
    <row r="555" spans="1:13" ht="12">
      <c r="A555" s="3"/>
      <c r="B555" s="3"/>
      <c r="C555" s="176"/>
      <c r="D555" s="176"/>
      <c r="E555" s="176"/>
      <c r="F555" s="176"/>
      <c r="G555" s="176"/>
      <c r="H555" s="176"/>
      <c r="I555" s="3"/>
      <c r="J555" s="4"/>
      <c r="K555" s="4"/>
      <c r="L555" s="4"/>
      <c r="M555" s="4"/>
    </row>
    <row r="556" spans="1:13" ht="12">
      <c r="A556" s="3"/>
      <c r="B556" s="3"/>
      <c r="C556" s="176"/>
      <c r="D556" s="176"/>
      <c r="E556" s="176"/>
      <c r="F556" s="176"/>
      <c r="G556" s="176"/>
      <c r="H556" s="176"/>
      <c r="I556" s="3"/>
      <c r="J556" s="4"/>
      <c r="K556" s="4"/>
      <c r="L556" s="4"/>
      <c r="M556" s="4"/>
    </row>
    <row r="557" spans="1:13" ht="12">
      <c r="A557" s="3"/>
      <c r="B557" s="3"/>
      <c r="C557" s="176"/>
      <c r="D557" s="176"/>
      <c r="E557" s="176"/>
      <c r="F557" s="176"/>
      <c r="G557" s="176"/>
      <c r="H557" s="176"/>
      <c r="I557" s="3"/>
      <c r="J557" s="4"/>
      <c r="K557" s="4"/>
      <c r="L557" s="4"/>
      <c r="M557" s="4"/>
    </row>
    <row r="558" spans="1:13" ht="12">
      <c r="A558" s="3"/>
      <c r="B558" s="3"/>
      <c r="C558" s="176"/>
      <c r="D558" s="176"/>
      <c r="E558" s="176"/>
      <c r="F558" s="176"/>
      <c r="G558" s="176"/>
      <c r="H558" s="176"/>
      <c r="I558" s="3"/>
      <c r="J558" s="4"/>
      <c r="K558" s="4"/>
      <c r="L558" s="4"/>
      <c r="M558" s="4"/>
    </row>
    <row r="559" spans="1:13" ht="12">
      <c r="A559" s="3"/>
      <c r="B559" s="3"/>
      <c r="C559" s="176"/>
      <c r="D559" s="176"/>
      <c r="E559" s="176"/>
      <c r="F559" s="176"/>
      <c r="G559" s="176"/>
      <c r="H559" s="176"/>
      <c r="I559" s="3"/>
      <c r="J559" s="4"/>
      <c r="K559" s="4"/>
      <c r="L559" s="4"/>
      <c r="M559" s="4"/>
    </row>
    <row r="560" spans="1:13" ht="12">
      <c r="A560" s="3"/>
      <c r="B560" s="3"/>
      <c r="C560" s="176"/>
      <c r="D560" s="176"/>
      <c r="E560" s="176"/>
      <c r="F560" s="176"/>
      <c r="G560" s="176"/>
      <c r="H560" s="176"/>
      <c r="I560" s="3"/>
      <c r="J560" s="4"/>
      <c r="K560" s="4"/>
      <c r="L560" s="4"/>
      <c r="M560" s="4"/>
    </row>
    <row r="561" spans="1:13" ht="12">
      <c r="A561" s="3"/>
      <c r="B561" s="3"/>
      <c r="C561" s="176"/>
      <c r="D561" s="176"/>
      <c r="E561" s="176"/>
      <c r="F561" s="176"/>
      <c r="G561" s="176"/>
      <c r="H561" s="176"/>
      <c r="I561" s="3"/>
      <c r="J561" s="4"/>
      <c r="K561" s="4"/>
      <c r="L561" s="4"/>
      <c r="M561" s="4"/>
    </row>
    <row r="562" spans="1:13" ht="12">
      <c r="A562" s="3"/>
      <c r="B562" s="3"/>
      <c r="C562" s="176"/>
      <c r="D562" s="176"/>
      <c r="E562" s="176"/>
      <c r="F562" s="176"/>
      <c r="G562" s="176"/>
      <c r="H562" s="176"/>
      <c r="I562" s="3"/>
      <c r="J562" s="4"/>
      <c r="K562" s="4"/>
      <c r="L562" s="4"/>
      <c r="M562" s="4"/>
    </row>
    <row r="563" spans="1:13" ht="12">
      <c r="A563" s="3"/>
      <c r="B563" s="3"/>
      <c r="C563" s="176"/>
      <c r="D563" s="176"/>
      <c r="E563" s="176"/>
      <c r="F563" s="176"/>
      <c r="G563" s="176"/>
      <c r="H563" s="176"/>
      <c r="I563" s="3"/>
      <c r="J563" s="4"/>
      <c r="K563" s="4"/>
      <c r="L563" s="4"/>
      <c r="M563" s="4"/>
    </row>
    <row r="564" spans="1:13" ht="12">
      <c r="A564" s="3"/>
      <c r="B564" s="3"/>
      <c r="C564" s="176"/>
      <c r="D564" s="176"/>
      <c r="E564" s="176"/>
      <c r="F564" s="176"/>
      <c r="G564" s="176"/>
      <c r="H564" s="176"/>
      <c r="I564" s="3"/>
      <c r="J564" s="4"/>
      <c r="K564" s="4"/>
      <c r="L564" s="4"/>
      <c r="M564" s="4"/>
    </row>
    <row r="565" spans="1:13" ht="12">
      <c r="A565" s="3"/>
      <c r="B565" s="3"/>
      <c r="C565" s="176"/>
      <c r="D565" s="176"/>
      <c r="E565" s="176"/>
      <c r="F565" s="176"/>
      <c r="G565" s="176"/>
      <c r="H565" s="176"/>
      <c r="I565" s="3"/>
      <c r="J565" s="4"/>
      <c r="K565" s="4"/>
      <c r="L565" s="4"/>
      <c r="M565" s="4"/>
    </row>
    <row r="566" spans="1:13" ht="12">
      <c r="A566" s="3"/>
      <c r="B566" s="3"/>
      <c r="C566" s="176"/>
      <c r="D566" s="176"/>
      <c r="E566" s="176"/>
      <c r="F566" s="176"/>
      <c r="G566" s="176"/>
      <c r="H566" s="176"/>
      <c r="I566" s="3"/>
      <c r="J566" s="4"/>
      <c r="K566" s="4"/>
      <c r="L566" s="4"/>
      <c r="M566" s="4"/>
    </row>
    <row r="567" spans="1:13" ht="12">
      <c r="A567" s="3"/>
      <c r="B567" s="3"/>
      <c r="C567" s="176"/>
      <c r="D567" s="176"/>
      <c r="E567" s="176"/>
      <c r="F567" s="176"/>
      <c r="G567" s="176"/>
      <c r="H567" s="176"/>
      <c r="I567" s="3"/>
      <c r="J567" s="4"/>
      <c r="K567" s="4"/>
      <c r="L567" s="4"/>
      <c r="M567" s="4"/>
    </row>
    <row r="568" spans="1:13" ht="12">
      <c r="A568" s="3"/>
      <c r="B568" s="3"/>
      <c r="C568" s="176"/>
      <c r="D568" s="176"/>
      <c r="E568" s="176"/>
      <c r="F568" s="176"/>
      <c r="G568" s="176"/>
      <c r="H568" s="176"/>
      <c r="I568" s="3"/>
      <c r="J568" s="4"/>
      <c r="K568" s="4"/>
      <c r="L568" s="4"/>
      <c r="M568" s="4"/>
    </row>
    <row r="569" spans="1:13" ht="12">
      <c r="A569" s="3"/>
      <c r="B569" s="3"/>
      <c r="C569" s="176"/>
      <c r="D569" s="176"/>
      <c r="E569" s="176"/>
      <c r="F569" s="176"/>
      <c r="G569" s="176"/>
      <c r="H569" s="176"/>
      <c r="I569" s="3"/>
      <c r="J569" s="4"/>
      <c r="K569" s="4"/>
      <c r="L569" s="4"/>
      <c r="M569" s="4"/>
    </row>
    <row r="570" spans="1:13" ht="12">
      <c r="A570" s="3"/>
      <c r="B570" s="3"/>
      <c r="C570" s="176"/>
      <c r="D570" s="176"/>
      <c r="E570" s="176"/>
      <c r="F570" s="176"/>
      <c r="G570" s="176"/>
      <c r="H570" s="176"/>
      <c r="I570" s="3"/>
      <c r="J570" s="4"/>
      <c r="K570" s="4"/>
      <c r="L570" s="4"/>
      <c r="M570" s="4"/>
    </row>
    <row r="571" spans="1:13" ht="12">
      <c r="A571" s="3"/>
      <c r="B571" s="3"/>
      <c r="C571" s="176"/>
      <c r="D571" s="176"/>
      <c r="E571" s="176"/>
      <c r="F571" s="176"/>
      <c r="G571" s="176"/>
      <c r="H571" s="176"/>
      <c r="I571" s="3"/>
      <c r="J571" s="4"/>
      <c r="K571" s="4"/>
      <c r="L571" s="4"/>
      <c r="M571" s="4"/>
    </row>
    <row r="572" spans="1:13" ht="12">
      <c r="A572" s="3"/>
      <c r="B572" s="3"/>
      <c r="C572" s="176"/>
      <c r="D572" s="176"/>
      <c r="E572" s="176"/>
      <c r="F572" s="176"/>
      <c r="G572" s="176"/>
      <c r="H572" s="176"/>
      <c r="I572" s="3"/>
      <c r="J572" s="4"/>
      <c r="K572" s="4"/>
      <c r="L572" s="4"/>
      <c r="M572" s="4"/>
    </row>
    <row r="573" spans="1:13" ht="12">
      <c r="A573" s="3"/>
      <c r="B573" s="3"/>
      <c r="C573" s="176"/>
      <c r="D573" s="176"/>
      <c r="E573" s="176"/>
      <c r="F573" s="176"/>
      <c r="G573" s="176"/>
      <c r="H573" s="176"/>
      <c r="I573" s="3"/>
      <c r="J573" s="4"/>
      <c r="K573" s="4"/>
      <c r="L573" s="4"/>
      <c r="M573" s="4"/>
    </row>
    <row r="574" spans="1:13" ht="12">
      <c r="A574" s="3"/>
      <c r="B574" s="3"/>
      <c r="C574" s="176"/>
      <c r="D574" s="176"/>
      <c r="E574" s="176"/>
      <c r="F574" s="176"/>
      <c r="G574" s="176"/>
      <c r="H574" s="176"/>
      <c r="I574" s="3"/>
      <c r="J574" s="4"/>
      <c r="K574" s="4"/>
      <c r="L574" s="4"/>
      <c r="M574" s="4"/>
    </row>
    <row r="575" spans="1:13" ht="12">
      <c r="A575" s="3"/>
      <c r="B575" s="3"/>
      <c r="C575" s="176"/>
      <c r="D575" s="176"/>
      <c r="E575" s="176"/>
      <c r="F575" s="176"/>
      <c r="G575" s="176"/>
      <c r="H575" s="176"/>
      <c r="I575" s="3"/>
      <c r="J575" s="4"/>
      <c r="K575" s="4"/>
      <c r="L575" s="4"/>
      <c r="M575" s="4"/>
    </row>
    <row r="576" spans="1:13" ht="12">
      <c r="A576" s="3"/>
      <c r="B576" s="3"/>
      <c r="C576" s="176"/>
      <c r="D576" s="176"/>
      <c r="E576" s="176"/>
      <c r="F576" s="176"/>
      <c r="G576" s="176"/>
      <c r="H576" s="176"/>
      <c r="I576" s="3"/>
      <c r="J576" s="4"/>
      <c r="K576" s="4"/>
      <c r="L576" s="4"/>
      <c r="M576" s="4"/>
    </row>
    <row r="577" spans="1:13" ht="12">
      <c r="A577" s="3"/>
      <c r="B577" s="3"/>
      <c r="C577" s="176"/>
      <c r="D577" s="176"/>
      <c r="E577" s="176"/>
      <c r="F577" s="176"/>
      <c r="G577" s="176"/>
      <c r="H577" s="176"/>
      <c r="I577" s="3"/>
      <c r="J577" s="4"/>
      <c r="K577" s="4"/>
      <c r="L577" s="4"/>
      <c r="M577" s="4"/>
    </row>
    <row r="578" spans="1:13" ht="12">
      <c r="A578" s="3"/>
      <c r="B578" s="3"/>
      <c r="C578" s="176"/>
      <c r="D578" s="176"/>
      <c r="E578" s="176"/>
      <c r="F578" s="176"/>
      <c r="G578" s="176"/>
      <c r="H578" s="176"/>
      <c r="I578" s="3"/>
      <c r="J578" s="4"/>
      <c r="K578" s="4"/>
      <c r="L578" s="4"/>
      <c r="M578" s="4"/>
    </row>
    <row r="579" spans="1:13" ht="12">
      <c r="A579" s="3"/>
      <c r="B579" s="3"/>
      <c r="C579" s="176"/>
      <c r="D579" s="176"/>
      <c r="E579" s="176"/>
      <c r="F579" s="176"/>
      <c r="G579" s="176"/>
      <c r="H579" s="176"/>
      <c r="I579" s="3"/>
      <c r="J579" s="4"/>
      <c r="K579" s="4"/>
      <c r="L579" s="4"/>
      <c r="M579" s="4"/>
    </row>
    <row r="580" spans="1:13" ht="12">
      <c r="A580" s="3"/>
      <c r="B580" s="3"/>
      <c r="C580" s="176"/>
      <c r="D580" s="176"/>
      <c r="E580" s="176"/>
      <c r="F580" s="176"/>
      <c r="G580" s="176"/>
      <c r="H580" s="176"/>
      <c r="I580" s="3"/>
      <c r="J580" s="4"/>
      <c r="K580" s="4"/>
      <c r="L580" s="4"/>
      <c r="M580" s="4"/>
    </row>
    <row r="581" spans="1:13" ht="12">
      <c r="A581" s="3"/>
      <c r="B581" s="3"/>
      <c r="C581" s="176"/>
      <c r="D581" s="176"/>
      <c r="E581" s="176"/>
      <c r="F581" s="176"/>
      <c r="G581" s="176"/>
      <c r="H581" s="176"/>
      <c r="I581" s="3"/>
      <c r="J581" s="4"/>
      <c r="K581" s="4"/>
      <c r="L581" s="4"/>
      <c r="M581" s="4"/>
    </row>
    <row r="582" spans="1:13" ht="12">
      <c r="A582" s="3"/>
      <c r="B582" s="3"/>
      <c r="C582" s="176"/>
      <c r="D582" s="176"/>
      <c r="E582" s="176"/>
      <c r="F582" s="176"/>
      <c r="G582" s="176"/>
      <c r="H582" s="176"/>
      <c r="I582" s="3"/>
      <c r="J582" s="4"/>
      <c r="K582" s="4"/>
      <c r="L582" s="4"/>
      <c r="M582" s="4"/>
    </row>
    <row r="583" spans="1:13" ht="12">
      <c r="A583" s="3"/>
      <c r="B583" s="3"/>
      <c r="C583" s="176"/>
      <c r="D583" s="176"/>
      <c r="E583" s="176"/>
      <c r="F583" s="176"/>
      <c r="G583" s="176"/>
      <c r="H583" s="176"/>
      <c r="I583" s="3"/>
      <c r="J583" s="4"/>
      <c r="K583" s="4"/>
      <c r="L583" s="4"/>
      <c r="M583" s="4"/>
    </row>
    <row r="584" spans="1:13" ht="12">
      <c r="A584" s="3"/>
      <c r="B584" s="3"/>
      <c r="C584" s="176"/>
      <c r="D584" s="176"/>
      <c r="E584" s="176"/>
      <c r="F584" s="176"/>
      <c r="G584" s="176"/>
      <c r="H584" s="176"/>
      <c r="I584" s="3"/>
      <c r="J584" s="4"/>
      <c r="K584" s="4"/>
      <c r="L584" s="4"/>
      <c r="M584" s="4"/>
    </row>
    <row r="585" spans="1:13" ht="12">
      <c r="A585" s="3"/>
      <c r="B585" s="3"/>
      <c r="C585" s="176"/>
      <c r="D585" s="176"/>
      <c r="E585" s="176"/>
      <c r="F585" s="176"/>
      <c r="G585" s="176"/>
      <c r="H585" s="176"/>
      <c r="I585" s="3"/>
      <c r="J585" s="4"/>
      <c r="K585" s="4"/>
      <c r="L585" s="4"/>
      <c r="M585" s="4"/>
    </row>
    <row r="586" spans="1:13" ht="12">
      <c r="A586" s="3"/>
      <c r="B586" s="3"/>
      <c r="C586" s="176"/>
      <c r="D586" s="176"/>
      <c r="E586" s="176"/>
      <c r="F586" s="176"/>
      <c r="G586" s="176"/>
      <c r="H586" s="176"/>
      <c r="I586" s="3"/>
      <c r="J586" s="4"/>
      <c r="K586" s="4"/>
      <c r="L586" s="4"/>
      <c r="M586" s="4"/>
    </row>
    <row r="587" spans="1:13" ht="12">
      <c r="A587" s="3"/>
      <c r="B587" s="3"/>
      <c r="C587" s="176"/>
      <c r="D587" s="176"/>
      <c r="E587" s="176"/>
      <c r="F587" s="176"/>
      <c r="G587" s="176"/>
      <c r="H587" s="176"/>
      <c r="I587" s="3"/>
      <c r="J587" s="4"/>
      <c r="K587" s="4"/>
      <c r="L587" s="4"/>
      <c r="M587" s="4"/>
    </row>
    <row r="588" spans="1:13" ht="12">
      <c r="A588" s="3"/>
      <c r="B588" s="3"/>
      <c r="C588" s="176"/>
      <c r="D588" s="176"/>
      <c r="E588" s="176"/>
      <c r="F588" s="176"/>
      <c r="G588" s="176"/>
      <c r="H588" s="176"/>
      <c r="I588" s="3"/>
      <c r="J588" s="4"/>
      <c r="K588" s="4"/>
      <c r="L588" s="4"/>
      <c r="M588" s="4"/>
    </row>
    <row r="589" spans="1:13" ht="12">
      <c r="A589" s="3"/>
      <c r="B589" s="3"/>
      <c r="C589" s="176"/>
      <c r="D589" s="176"/>
      <c r="E589" s="176"/>
      <c r="F589" s="176"/>
      <c r="G589" s="176"/>
      <c r="H589" s="176"/>
      <c r="I589" s="3"/>
      <c r="J589" s="4"/>
      <c r="K589" s="4"/>
      <c r="L589" s="4"/>
      <c r="M589" s="4"/>
    </row>
    <row r="590" spans="1:13" ht="12">
      <c r="A590" s="3"/>
      <c r="B590" s="3"/>
      <c r="C590" s="176"/>
      <c r="D590" s="176"/>
      <c r="E590" s="176"/>
      <c r="F590" s="176"/>
      <c r="G590" s="176"/>
      <c r="H590" s="176"/>
      <c r="I590" s="3"/>
      <c r="J590" s="4"/>
      <c r="K590" s="4"/>
      <c r="L590" s="4"/>
      <c r="M590" s="4"/>
    </row>
    <row r="591" spans="1:13" ht="12">
      <c r="A591" s="3"/>
      <c r="B591" s="3"/>
      <c r="C591" s="176"/>
      <c r="D591" s="176"/>
      <c r="E591" s="176"/>
      <c r="F591" s="176"/>
      <c r="G591" s="176"/>
      <c r="H591" s="176"/>
      <c r="I591" s="3"/>
      <c r="J591" s="4"/>
      <c r="K591" s="4"/>
      <c r="L591" s="4"/>
      <c r="M591" s="4"/>
    </row>
    <row r="592" spans="1:13" ht="12">
      <c r="A592" s="3"/>
      <c r="B592" s="3"/>
      <c r="C592" s="176"/>
      <c r="D592" s="176"/>
      <c r="E592" s="176"/>
      <c r="F592" s="176"/>
      <c r="G592" s="176"/>
      <c r="H592" s="176"/>
      <c r="I592" s="3"/>
      <c r="J592" s="4"/>
      <c r="K592" s="4"/>
      <c r="L592" s="4"/>
      <c r="M592" s="4"/>
    </row>
    <row r="593" spans="1:13" ht="12">
      <c r="A593" s="3"/>
      <c r="B593" s="3"/>
      <c r="C593" s="176"/>
      <c r="D593" s="176"/>
      <c r="E593" s="176"/>
      <c r="F593" s="176"/>
      <c r="G593" s="176"/>
      <c r="H593" s="176"/>
      <c r="I593" s="3"/>
      <c r="J593" s="4"/>
      <c r="K593" s="4"/>
      <c r="L593" s="4"/>
      <c r="M593" s="4"/>
    </row>
    <row r="594" spans="1:13" ht="12">
      <c r="A594" s="3"/>
      <c r="B594" s="3"/>
      <c r="C594" s="176"/>
      <c r="D594" s="176"/>
      <c r="E594" s="176"/>
      <c r="F594" s="176"/>
      <c r="G594" s="176"/>
      <c r="H594" s="176"/>
      <c r="I594" s="3"/>
      <c r="J594" s="4"/>
      <c r="K594" s="4"/>
      <c r="L594" s="4"/>
      <c r="M594" s="4"/>
    </row>
    <row r="595" spans="1:13" ht="12">
      <c r="A595" s="3"/>
      <c r="B595" s="3"/>
      <c r="C595" s="176"/>
      <c r="D595" s="176"/>
      <c r="E595" s="176"/>
      <c r="F595" s="176"/>
      <c r="G595" s="176"/>
      <c r="H595" s="176"/>
      <c r="I595" s="3"/>
      <c r="J595" s="4"/>
      <c r="K595" s="4"/>
      <c r="L595" s="4"/>
      <c r="M595" s="4"/>
    </row>
    <row r="596" spans="1:13" ht="12">
      <c r="A596" s="3"/>
      <c r="B596" s="3"/>
      <c r="C596" s="176"/>
      <c r="D596" s="176"/>
      <c r="E596" s="176"/>
      <c r="F596" s="176"/>
      <c r="G596" s="176"/>
      <c r="H596" s="176"/>
      <c r="I596" s="3"/>
      <c r="J596" s="4"/>
      <c r="K596" s="4"/>
      <c r="L596" s="4"/>
      <c r="M596" s="4"/>
    </row>
    <row r="597" spans="1:13" ht="12">
      <c r="A597" s="3"/>
      <c r="B597" s="3"/>
      <c r="C597" s="176"/>
      <c r="D597" s="176"/>
      <c r="E597" s="176"/>
      <c r="F597" s="176"/>
      <c r="G597" s="176"/>
      <c r="H597" s="176"/>
      <c r="I597" s="3"/>
      <c r="J597" s="4"/>
      <c r="K597" s="4"/>
      <c r="L597" s="4"/>
      <c r="M597" s="4"/>
    </row>
    <row r="598" spans="1:13" ht="12">
      <c r="A598" s="3"/>
      <c r="B598" s="3"/>
      <c r="C598" s="176"/>
      <c r="D598" s="176"/>
      <c r="E598" s="176"/>
      <c r="F598" s="176"/>
      <c r="G598" s="176"/>
      <c r="H598" s="176"/>
      <c r="I598" s="3"/>
      <c r="J598" s="4"/>
      <c r="K598" s="4"/>
      <c r="L598" s="4"/>
      <c r="M598" s="4"/>
    </row>
    <row r="599" spans="1:13" ht="12">
      <c r="A599" s="3"/>
      <c r="B599" s="3"/>
      <c r="C599" s="176"/>
      <c r="D599" s="176"/>
      <c r="E599" s="176"/>
      <c r="F599" s="176"/>
      <c r="G599" s="176"/>
      <c r="H599" s="176"/>
      <c r="I599" s="3"/>
      <c r="J599" s="4"/>
      <c r="K599" s="4"/>
      <c r="L599" s="4"/>
      <c r="M599" s="4"/>
    </row>
    <row r="600" spans="1:13" ht="12">
      <c r="A600" s="3"/>
      <c r="B600" s="3"/>
      <c r="C600" s="176"/>
      <c r="D600" s="176"/>
      <c r="E600" s="176"/>
      <c r="F600" s="176"/>
      <c r="G600" s="176"/>
      <c r="H600" s="176"/>
      <c r="I600" s="3"/>
      <c r="J600" s="4"/>
      <c r="K600" s="4"/>
      <c r="L600" s="4"/>
      <c r="M600" s="4"/>
    </row>
    <row r="601" spans="1:13" ht="12">
      <c r="A601" s="3"/>
      <c r="B601" s="3"/>
      <c r="C601" s="176"/>
      <c r="D601" s="176"/>
      <c r="E601" s="176"/>
      <c r="F601" s="176"/>
      <c r="G601" s="176"/>
      <c r="H601" s="176"/>
      <c r="I601" s="3"/>
      <c r="J601" s="4"/>
      <c r="K601" s="4"/>
      <c r="L601" s="4"/>
      <c r="M601" s="4"/>
    </row>
    <row r="602" spans="1:13" ht="12">
      <c r="A602" s="3"/>
      <c r="B602" s="3"/>
      <c r="C602" s="176"/>
      <c r="D602" s="176"/>
      <c r="E602" s="176"/>
      <c r="F602" s="176"/>
      <c r="G602" s="176"/>
      <c r="H602" s="176"/>
      <c r="I602" s="3"/>
      <c r="J602" s="4"/>
      <c r="K602" s="4"/>
      <c r="L602" s="4"/>
      <c r="M602" s="4"/>
    </row>
    <row r="603" spans="1:13" ht="12">
      <c r="A603" s="3"/>
      <c r="B603" s="3"/>
      <c r="C603" s="176"/>
      <c r="D603" s="176"/>
      <c r="E603" s="176"/>
      <c r="F603" s="176"/>
      <c r="G603" s="176"/>
      <c r="H603" s="176"/>
      <c r="I603" s="3"/>
      <c r="J603" s="4"/>
      <c r="K603" s="4"/>
      <c r="L603" s="4"/>
      <c r="M603" s="4"/>
    </row>
    <row r="604" spans="1:13" ht="12">
      <c r="A604" s="3"/>
      <c r="B604" s="3"/>
      <c r="C604" s="176"/>
      <c r="D604" s="176"/>
      <c r="E604" s="176"/>
      <c r="F604" s="176"/>
      <c r="G604" s="176"/>
      <c r="H604" s="176"/>
      <c r="I604" s="3"/>
      <c r="J604" s="4"/>
      <c r="K604" s="4"/>
      <c r="L604" s="4"/>
      <c r="M604" s="4"/>
    </row>
    <row r="605" spans="1:13" ht="12">
      <c r="A605" s="3"/>
      <c r="B605" s="3"/>
      <c r="C605" s="176"/>
      <c r="D605" s="176"/>
      <c r="E605" s="176"/>
      <c r="F605" s="176"/>
      <c r="G605" s="176"/>
      <c r="H605" s="176"/>
      <c r="I605" s="3"/>
      <c r="J605" s="4"/>
      <c r="K605" s="4"/>
      <c r="L605" s="4"/>
      <c r="M605" s="4"/>
    </row>
    <row r="606" spans="1:13" ht="12">
      <c r="A606" s="3"/>
      <c r="B606" s="3"/>
      <c r="C606" s="176"/>
      <c r="D606" s="176"/>
      <c r="E606" s="176"/>
      <c r="F606" s="176"/>
      <c r="G606" s="176"/>
      <c r="H606" s="176"/>
      <c r="I606" s="3"/>
      <c r="J606" s="4"/>
      <c r="K606" s="4"/>
      <c r="L606" s="4"/>
      <c r="M606" s="4"/>
    </row>
    <row r="607" spans="1:13" ht="12">
      <c r="A607" s="3"/>
      <c r="B607" s="3"/>
      <c r="C607" s="176"/>
      <c r="D607" s="176"/>
      <c r="E607" s="176"/>
      <c r="F607" s="176"/>
      <c r="G607" s="176"/>
      <c r="H607" s="176"/>
      <c r="I607" s="3"/>
      <c r="J607" s="4"/>
      <c r="K607" s="4"/>
      <c r="L607" s="4"/>
      <c r="M607" s="4"/>
    </row>
    <row r="608" spans="1:13" ht="12">
      <c r="A608" s="3"/>
      <c r="B608" s="3"/>
      <c r="C608" s="176"/>
      <c r="D608" s="176"/>
      <c r="E608" s="176"/>
      <c r="F608" s="176"/>
      <c r="G608" s="176"/>
      <c r="H608" s="176"/>
      <c r="I608" s="3"/>
      <c r="J608" s="4"/>
      <c r="K608" s="4"/>
      <c r="L608" s="4"/>
      <c r="M608" s="4"/>
    </row>
    <row r="609" spans="1:13" ht="12">
      <c r="A609" s="3"/>
      <c r="B609" s="3"/>
      <c r="C609" s="176"/>
      <c r="D609" s="176"/>
      <c r="E609" s="176"/>
      <c r="F609" s="176"/>
      <c r="G609" s="176"/>
      <c r="H609" s="176"/>
      <c r="I609" s="3"/>
      <c r="J609" s="4"/>
      <c r="K609" s="4"/>
      <c r="L609" s="4"/>
      <c r="M609" s="4"/>
    </row>
    <row r="610" spans="1:13" ht="12">
      <c r="A610" s="3"/>
      <c r="B610" s="3"/>
      <c r="C610" s="176"/>
      <c r="D610" s="176"/>
      <c r="E610" s="176"/>
      <c r="F610" s="176"/>
      <c r="G610" s="176"/>
      <c r="H610" s="176"/>
      <c r="I610" s="3"/>
      <c r="J610" s="4"/>
      <c r="K610" s="4"/>
      <c r="L610" s="4"/>
      <c r="M610" s="4"/>
    </row>
    <row r="611" spans="1:13" ht="12">
      <c r="A611" s="3"/>
      <c r="B611" s="3"/>
      <c r="C611" s="176"/>
      <c r="D611" s="176"/>
      <c r="E611" s="176"/>
      <c r="F611" s="176"/>
      <c r="G611" s="176"/>
      <c r="H611" s="176"/>
      <c r="I611" s="3"/>
      <c r="J611" s="4"/>
      <c r="K611" s="4"/>
      <c r="L611" s="4"/>
      <c r="M611" s="4"/>
    </row>
    <row r="612" spans="1:13" ht="12">
      <c r="A612" s="3"/>
      <c r="B612" s="3"/>
      <c r="C612" s="176"/>
      <c r="D612" s="176"/>
      <c r="E612" s="176"/>
      <c r="F612" s="176"/>
      <c r="G612" s="176"/>
      <c r="H612" s="176"/>
      <c r="I612" s="3"/>
      <c r="J612" s="4"/>
      <c r="K612" s="4"/>
      <c r="L612" s="4"/>
      <c r="M612" s="4"/>
    </row>
    <row r="613" spans="1:13" ht="12">
      <c r="A613" s="3"/>
      <c r="B613" s="3"/>
      <c r="C613" s="176"/>
      <c r="D613" s="176"/>
      <c r="E613" s="176"/>
      <c r="F613" s="176"/>
      <c r="G613" s="176"/>
      <c r="H613" s="176"/>
      <c r="I613" s="3"/>
      <c r="J613" s="4"/>
      <c r="K613" s="4"/>
      <c r="L613" s="4"/>
      <c r="M613" s="4"/>
    </row>
    <row r="614" spans="1:13" ht="12">
      <c r="A614" s="3"/>
      <c r="B614" s="3"/>
      <c r="C614" s="176"/>
      <c r="D614" s="176"/>
      <c r="E614" s="176"/>
      <c r="F614" s="176"/>
      <c r="G614" s="176"/>
      <c r="H614" s="176"/>
      <c r="I614" s="3"/>
      <c r="J614" s="4"/>
      <c r="K614" s="4"/>
      <c r="L614" s="4"/>
      <c r="M614" s="4"/>
    </row>
    <row r="615" spans="1:13" ht="12">
      <c r="A615" s="3"/>
      <c r="B615" s="3"/>
      <c r="C615" s="176"/>
      <c r="D615" s="176"/>
      <c r="E615" s="176"/>
      <c r="F615" s="176"/>
      <c r="G615" s="176"/>
      <c r="H615" s="176"/>
      <c r="I615" s="3"/>
      <c r="J615" s="4"/>
      <c r="K615" s="4"/>
      <c r="L615" s="4"/>
      <c r="M615" s="4"/>
    </row>
    <row r="616" spans="1:13" ht="12">
      <c r="A616" s="3"/>
      <c r="B616" s="3"/>
      <c r="C616" s="176"/>
      <c r="D616" s="176"/>
      <c r="E616" s="176"/>
      <c r="F616" s="176"/>
      <c r="G616" s="176"/>
      <c r="H616" s="176"/>
      <c r="I616" s="3"/>
      <c r="J616" s="4"/>
      <c r="K616" s="4"/>
      <c r="L616" s="4"/>
      <c r="M616" s="4"/>
    </row>
    <row r="617" spans="1:13" ht="12">
      <c r="A617" s="3"/>
      <c r="B617" s="3"/>
      <c r="C617" s="176"/>
      <c r="D617" s="176"/>
      <c r="E617" s="176"/>
      <c r="F617" s="176"/>
      <c r="G617" s="176"/>
      <c r="H617" s="176"/>
      <c r="I617" s="3"/>
      <c r="J617" s="4"/>
      <c r="K617" s="4"/>
      <c r="L617" s="4"/>
      <c r="M617" s="4"/>
    </row>
    <row r="618" spans="1:13" ht="12">
      <c r="A618" s="3"/>
      <c r="B618" s="3"/>
      <c r="C618" s="176"/>
      <c r="D618" s="176"/>
      <c r="E618" s="176"/>
      <c r="F618" s="176"/>
      <c r="G618" s="176"/>
      <c r="H618" s="176"/>
      <c r="I618" s="3"/>
      <c r="J618" s="4"/>
      <c r="K618" s="4"/>
      <c r="L618" s="4"/>
      <c r="M618" s="4"/>
    </row>
    <row r="619" spans="1:13" ht="12">
      <c r="A619" s="3"/>
      <c r="B619" s="3"/>
      <c r="C619" s="176"/>
      <c r="D619" s="176"/>
      <c r="E619" s="176"/>
      <c r="F619" s="176"/>
      <c r="G619" s="176"/>
      <c r="H619" s="176"/>
      <c r="I619" s="3"/>
      <c r="J619" s="4"/>
      <c r="K619" s="4"/>
      <c r="L619" s="4"/>
      <c r="M619" s="4"/>
    </row>
    <row r="620" spans="1:13" ht="12">
      <c r="A620" s="3"/>
      <c r="B620" s="3"/>
      <c r="C620" s="176"/>
      <c r="D620" s="176"/>
      <c r="E620" s="176"/>
      <c r="F620" s="176"/>
      <c r="G620" s="176"/>
      <c r="H620" s="176"/>
      <c r="I620" s="3"/>
      <c r="J620" s="4"/>
      <c r="K620" s="4"/>
      <c r="L620" s="4"/>
      <c r="M620" s="4"/>
    </row>
    <row r="621" spans="1:13" ht="12">
      <c r="A621" s="3"/>
      <c r="B621" s="3"/>
      <c r="C621" s="176"/>
      <c r="D621" s="176"/>
      <c r="E621" s="176"/>
      <c r="F621" s="176"/>
      <c r="G621" s="176"/>
      <c r="H621" s="176"/>
      <c r="I621" s="3"/>
      <c r="J621" s="4"/>
      <c r="K621" s="4"/>
      <c r="L621" s="4"/>
      <c r="M621" s="4"/>
    </row>
    <row r="622" spans="1:13" ht="12">
      <c r="A622" s="3"/>
      <c r="B622" s="3"/>
      <c r="C622" s="176"/>
      <c r="D622" s="176"/>
      <c r="E622" s="176"/>
      <c r="F622" s="176"/>
      <c r="G622" s="176"/>
      <c r="H622" s="176"/>
      <c r="I622" s="3"/>
      <c r="J622" s="4"/>
      <c r="K622" s="4"/>
      <c r="L622" s="4"/>
      <c r="M622" s="4"/>
    </row>
    <row r="623" spans="1:13" ht="12">
      <c r="A623" s="3"/>
      <c r="B623" s="3"/>
      <c r="C623" s="176"/>
      <c r="D623" s="176"/>
      <c r="E623" s="176"/>
      <c r="F623" s="176"/>
      <c r="G623" s="176"/>
      <c r="H623" s="176"/>
      <c r="I623" s="3"/>
      <c r="J623" s="4"/>
      <c r="K623" s="4"/>
      <c r="L623" s="4"/>
      <c r="M623" s="4"/>
    </row>
    <row r="624" spans="1:13" ht="12">
      <c r="A624" s="3"/>
      <c r="B624" s="3"/>
      <c r="C624" s="176"/>
      <c r="D624" s="176"/>
      <c r="E624" s="176"/>
      <c r="F624" s="176"/>
      <c r="G624" s="176"/>
      <c r="H624" s="176"/>
      <c r="I624" s="3"/>
      <c r="J624" s="4"/>
      <c r="K624" s="4"/>
      <c r="L624" s="4"/>
      <c r="M624" s="4"/>
    </row>
    <row r="625" spans="1:13" ht="12">
      <c r="A625" s="3"/>
      <c r="B625" s="3"/>
      <c r="C625" s="176"/>
      <c r="D625" s="176"/>
      <c r="E625" s="176"/>
      <c r="F625" s="176"/>
      <c r="G625" s="176"/>
      <c r="H625" s="176"/>
      <c r="I625" s="3"/>
      <c r="J625" s="4"/>
      <c r="K625" s="4"/>
      <c r="L625" s="4"/>
      <c r="M625" s="4"/>
    </row>
    <row r="626" spans="1:13" ht="12">
      <c r="A626" s="3"/>
      <c r="B626" s="3"/>
      <c r="C626" s="176"/>
      <c r="D626" s="176"/>
      <c r="E626" s="176"/>
      <c r="F626" s="176"/>
      <c r="G626" s="176"/>
      <c r="H626" s="176"/>
      <c r="I626" s="3"/>
      <c r="J626" s="4"/>
      <c r="K626" s="4"/>
      <c r="L626" s="4"/>
      <c r="M626" s="4"/>
    </row>
    <row r="627" spans="1:13" ht="12">
      <c r="A627" s="3"/>
      <c r="B627" s="3"/>
      <c r="C627" s="176"/>
      <c r="D627" s="176"/>
      <c r="E627" s="176"/>
      <c r="F627" s="176"/>
      <c r="G627" s="176"/>
      <c r="H627" s="176"/>
      <c r="I627" s="3"/>
      <c r="J627" s="4"/>
      <c r="K627" s="4"/>
      <c r="L627" s="4"/>
      <c r="M627" s="4"/>
    </row>
    <row r="628" spans="1:13" ht="12">
      <c r="A628" s="3"/>
      <c r="B628" s="3"/>
      <c r="C628" s="176"/>
      <c r="D628" s="176"/>
      <c r="E628" s="176"/>
      <c r="F628" s="176"/>
      <c r="G628" s="176"/>
      <c r="H628" s="176"/>
      <c r="I628" s="3"/>
      <c r="J628" s="4"/>
      <c r="K628" s="4"/>
      <c r="L628" s="4"/>
      <c r="M628" s="4"/>
    </row>
    <row r="629" spans="1:13" ht="12">
      <c r="A629" s="3"/>
      <c r="B629" s="3"/>
      <c r="C629" s="176"/>
      <c r="D629" s="176"/>
      <c r="E629" s="176"/>
      <c r="F629" s="176"/>
      <c r="G629" s="176"/>
      <c r="H629" s="176"/>
      <c r="I629" s="3"/>
      <c r="J629" s="4"/>
      <c r="K629" s="4"/>
      <c r="L629" s="4"/>
      <c r="M629" s="4"/>
    </row>
    <row r="630" spans="1:13" ht="12">
      <c r="A630" s="3"/>
      <c r="B630" s="3"/>
      <c r="C630" s="176"/>
      <c r="D630" s="176"/>
      <c r="E630" s="176"/>
      <c r="F630" s="176"/>
      <c r="G630" s="176"/>
      <c r="H630" s="176"/>
      <c r="I630" s="3"/>
      <c r="J630" s="4"/>
      <c r="K630" s="4"/>
      <c r="L630" s="4"/>
      <c r="M630" s="4"/>
    </row>
    <row r="631" spans="1:13" ht="12">
      <c r="A631" s="3"/>
      <c r="B631" s="3"/>
      <c r="C631" s="176"/>
      <c r="D631" s="176"/>
      <c r="E631" s="176"/>
      <c r="F631" s="176"/>
      <c r="G631" s="176"/>
      <c r="H631" s="176"/>
      <c r="I631" s="3"/>
      <c r="J631" s="4"/>
      <c r="K631" s="4"/>
      <c r="L631" s="4"/>
      <c r="M631" s="4"/>
    </row>
    <row r="632" spans="1:13" ht="12">
      <c r="A632" s="3"/>
      <c r="B632" s="3"/>
      <c r="C632" s="176"/>
      <c r="D632" s="176"/>
      <c r="E632" s="176"/>
      <c r="F632" s="176"/>
      <c r="G632" s="176"/>
      <c r="H632" s="176"/>
      <c r="I632" s="3"/>
      <c r="J632" s="4"/>
      <c r="K632" s="4"/>
      <c r="L632" s="4"/>
      <c r="M632" s="4"/>
    </row>
    <row r="633" spans="1:13" ht="12">
      <c r="A633" s="3"/>
      <c r="B633" s="3"/>
      <c r="C633" s="176"/>
      <c r="D633" s="176"/>
      <c r="E633" s="176"/>
      <c r="F633" s="176"/>
      <c r="G633" s="176"/>
      <c r="H633" s="176"/>
      <c r="I633" s="3"/>
      <c r="J633" s="4"/>
      <c r="K633" s="4"/>
      <c r="L633" s="4"/>
      <c r="M633" s="4"/>
    </row>
    <row r="634" spans="1:13" ht="12">
      <c r="A634" s="3"/>
      <c r="B634" s="3"/>
      <c r="C634" s="176"/>
      <c r="D634" s="176"/>
      <c r="E634" s="176"/>
      <c r="F634" s="176"/>
      <c r="G634" s="176"/>
      <c r="H634" s="176"/>
      <c r="I634" s="3"/>
      <c r="J634" s="4"/>
      <c r="K634" s="4"/>
      <c r="L634" s="4"/>
      <c r="M634" s="4"/>
    </row>
    <row r="635" spans="1:13" ht="12">
      <c r="A635" s="3"/>
      <c r="B635" s="3"/>
      <c r="C635" s="176"/>
      <c r="D635" s="176"/>
      <c r="E635" s="176"/>
      <c r="F635" s="176"/>
      <c r="G635" s="176"/>
      <c r="H635" s="176"/>
      <c r="I635" s="3"/>
      <c r="J635" s="4"/>
      <c r="K635" s="4"/>
      <c r="L635" s="4"/>
      <c r="M635" s="4"/>
    </row>
    <row r="636" spans="1:13" ht="12">
      <c r="A636" s="3"/>
      <c r="B636" s="3"/>
      <c r="C636" s="176"/>
      <c r="D636" s="176"/>
      <c r="E636" s="176"/>
      <c r="F636" s="176"/>
      <c r="G636" s="176"/>
      <c r="H636" s="176"/>
      <c r="I636" s="3"/>
      <c r="J636" s="4"/>
      <c r="K636" s="4"/>
      <c r="L636" s="4"/>
      <c r="M636" s="4"/>
    </row>
    <row r="637" spans="1:13" ht="12">
      <c r="A637" s="3"/>
      <c r="B637" s="3"/>
      <c r="C637" s="176"/>
      <c r="D637" s="176"/>
      <c r="E637" s="176"/>
      <c r="F637" s="176"/>
      <c r="G637" s="176"/>
      <c r="H637" s="176"/>
      <c r="I637" s="3"/>
      <c r="J637" s="4"/>
      <c r="K637" s="4"/>
      <c r="L637" s="4"/>
      <c r="M637" s="4"/>
    </row>
    <row r="638" spans="1:13" ht="12">
      <c r="A638" s="3"/>
      <c r="B638" s="3"/>
      <c r="C638" s="176"/>
      <c r="D638" s="176"/>
      <c r="E638" s="176"/>
      <c r="F638" s="176"/>
      <c r="G638" s="176"/>
      <c r="H638" s="176"/>
      <c r="I638" s="3"/>
      <c r="J638" s="4"/>
      <c r="K638" s="4"/>
      <c r="L638" s="4"/>
      <c r="M638" s="4"/>
    </row>
    <row r="639" spans="1:13" ht="12">
      <c r="A639" s="3"/>
      <c r="B639" s="3"/>
      <c r="C639" s="176"/>
      <c r="D639" s="176"/>
      <c r="E639" s="176"/>
      <c r="F639" s="176"/>
      <c r="G639" s="176"/>
      <c r="H639" s="176"/>
      <c r="I639" s="3"/>
      <c r="J639" s="4"/>
      <c r="K639" s="4"/>
      <c r="L639" s="4"/>
      <c r="M639" s="4"/>
    </row>
    <row r="640" spans="1:13" ht="12">
      <c r="A640" s="3"/>
      <c r="B640" s="3"/>
      <c r="C640" s="176"/>
      <c r="D640" s="176"/>
      <c r="E640" s="176"/>
      <c r="F640" s="176"/>
      <c r="G640" s="176"/>
      <c r="H640" s="176"/>
      <c r="I640" s="3"/>
      <c r="J640" s="4"/>
      <c r="K640" s="4"/>
      <c r="L640" s="4"/>
      <c r="M640" s="4"/>
    </row>
    <row r="641" spans="1:13" ht="12">
      <c r="A641" s="3"/>
      <c r="B641" s="3"/>
      <c r="C641" s="176"/>
      <c r="D641" s="176"/>
      <c r="E641" s="176"/>
      <c r="F641" s="176"/>
      <c r="G641" s="176"/>
      <c r="H641" s="176"/>
      <c r="I641" s="3"/>
      <c r="J641" s="4"/>
      <c r="K641" s="4"/>
      <c r="L641" s="4"/>
      <c r="M641" s="4"/>
    </row>
    <row r="642" spans="1:13" ht="12">
      <c r="A642" s="3"/>
      <c r="B642" s="3"/>
      <c r="C642" s="176"/>
      <c r="D642" s="176"/>
      <c r="E642" s="176"/>
      <c r="F642" s="176"/>
      <c r="G642" s="176"/>
      <c r="H642" s="176"/>
      <c r="I642" s="3"/>
      <c r="J642" s="4"/>
      <c r="K642" s="4"/>
      <c r="L642" s="4"/>
      <c r="M642" s="4"/>
    </row>
    <row r="643" spans="1:13" ht="12">
      <c r="A643" s="3"/>
      <c r="B643" s="3"/>
      <c r="C643" s="176"/>
      <c r="D643" s="176"/>
      <c r="E643" s="176"/>
      <c r="F643" s="176"/>
      <c r="G643" s="176"/>
      <c r="H643" s="176"/>
      <c r="I643" s="3"/>
      <c r="J643" s="4"/>
      <c r="K643" s="4"/>
      <c r="L643" s="4"/>
      <c r="M643" s="4"/>
    </row>
    <row r="644" spans="1:13" ht="12">
      <c r="A644" s="3"/>
      <c r="B644" s="3"/>
      <c r="C644" s="176"/>
      <c r="D644" s="176"/>
      <c r="E644" s="176"/>
      <c r="F644" s="176"/>
      <c r="G644" s="176"/>
      <c r="H644" s="176"/>
      <c r="I644" s="3"/>
      <c r="J644" s="4"/>
      <c r="K644" s="4"/>
      <c r="L644" s="4"/>
      <c r="M644" s="4"/>
    </row>
    <row r="645" spans="1:13" ht="12">
      <c r="A645" s="3"/>
      <c r="B645" s="3"/>
      <c r="C645" s="176"/>
      <c r="D645" s="176"/>
      <c r="E645" s="176"/>
      <c r="F645" s="176"/>
      <c r="G645" s="176"/>
      <c r="H645" s="176"/>
      <c r="I645" s="3"/>
      <c r="J645" s="4"/>
      <c r="K645" s="4"/>
      <c r="L645" s="4"/>
      <c r="M645" s="4"/>
    </row>
    <row r="646" spans="1:13" ht="12">
      <c r="A646" s="3"/>
      <c r="B646" s="3"/>
      <c r="C646" s="176"/>
      <c r="D646" s="176"/>
      <c r="E646" s="176"/>
      <c r="F646" s="176"/>
      <c r="G646" s="176"/>
      <c r="H646" s="176"/>
      <c r="I646" s="3"/>
      <c r="J646" s="4"/>
      <c r="K646" s="4"/>
      <c r="L646" s="4"/>
      <c r="M646" s="4"/>
    </row>
    <row r="647" spans="1:13" ht="12">
      <c r="A647" s="3"/>
      <c r="B647" s="3"/>
      <c r="C647" s="176"/>
      <c r="D647" s="176"/>
      <c r="E647" s="176"/>
      <c r="F647" s="176"/>
      <c r="G647" s="176"/>
      <c r="H647" s="176"/>
      <c r="I647" s="3"/>
      <c r="J647" s="4"/>
      <c r="K647" s="4"/>
      <c r="L647" s="4"/>
      <c r="M647" s="4"/>
    </row>
    <row r="648" spans="1:13" ht="12">
      <c r="A648" s="3"/>
      <c r="B648" s="3"/>
      <c r="C648" s="176"/>
      <c r="D648" s="176"/>
      <c r="E648" s="176"/>
      <c r="F648" s="176"/>
      <c r="G648" s="176"/>
      <c r="H648" s="176"/>
      <c r="I648" s="3"/>
      <c r="J648" s="4"/>
      <c r="K648" s="4"/>
      <c r="L648" s="4"/>
      <c r="M648" s="4"/>
    </row>
    <row r="649" spans="1:13" ht="12">
      <c r="A649" s="3"/>
      <c r="B649" s="3"/>
      <c r="C649" s="176"/>
      <c r="D649" s="176"/>
      <c r="E649" s="176"/>
      <c r="F649" s="176"/>
      <c r="G649" s="176"/>
      <c r="H649" s="176"/>
      <c r="I649" s="3"/>
      <c r="J649" s="4"/>
      <c r="K649" s="4"/>
      <c r="L649" s="4"/>
      <c r="M649" s="4"/>
    </row>
    <row r="650" spans="1:13" ht="12">
      <c r="A650" s="3"/>
      <c r="B650" s="3"/>
      <c r="C650" s="176"/>
      <c r="D650" s="176"/>
      <c r="E650" s="176"/>
      <c r="F650" s="176"/>
      <c r="G650" s="176"/>
      <c r="H650" s="176"/>
      <c r="I650" s="3"/>
      <c r="J650" s="4"/>
      <c r="K650" s="4"/>
      <c r="L650" s="4"/>
      <c r="M650" s="4"/>
    </row>
    <row r="651" spans="1:13" ht="12">
      <c r="A651" s="3"/>
      <c r="B651" s="3"/>
      <c r="C651" s="176"/>
      <c r="D651" s="176"/>
      <c r="E651" s="176"/>
      <c r="F651" s="176"/>
      <c r="G651" s="176"/>
      <c r="H651" s="176"/>
      <c r="I651" s="3"/>
      <c r="J651" s="4"/>
      <c r="K651" s="4"/>
      <c r="L651" s="4"/>
      <c r="M651" s="4"/>
    </row>
    <row r="652" spans="1:13" ht="12">
      <c r="A652" s="3"/>
      <c r="B652" s="3"/>
      <c r="C652" s="176"/>
      <c r="D652" s="176"/>
      <c r="E652" s="176"/>
      <c r="F652" s="176"/>
      <c r="G652" s="176"/>
      <c r="H652" s="176"/>
      <c r="I652" s="3"/>
      <c r="J652" s="4"/>
      <c r="K652" s="4"/>
      <c r="L652" s="4"/>
      <c r="M652" s="4"/>
    </row>
    <row r="653" spans="1:13" ht="12">
      <c r="A653" s="3"/>
      <c r="B653" s="3"/>
      <c r="C653" s="176"/>
      <c r="D653" s="176"/>
      <c r="E653" s="176"/>
      <c r="F653" s="176"/>
      <c r="G653" s="176"/>
      <c r="H653" s="176"/>
      <c r="I653" s="3"/>
      <c r="J653" s="4"/>
      <c r="K653" s="4"/>
      <c r="L653" s="4"/>
      <c r="M653" s="4"/>
    </row>
    <row r="654" spans="1:13" ht="12">
      <c r="A654" s="3"/>
      <c r="B654" s="3"/>
      <c r="C654" s="176"/>
      <c r="D654" s="176"/>
      <c r="E654" s="176"/>
      <c r="F654" s="176"/>
      <c r="G654" s="176"/>
      <c r="H654" s="176"/>
      <c r="I654" s="3"/>
      <c r="J654" s="4"/>
      <c r="K654" s="4"/>
      <c r="L654" s="4"/>
      <c r="M654" s="4"/>
    </row>
    <row r="655" spans="1:13" ht="12">
      <c r="A655" s="3"/>
      <c r="B655" s="3"/>
      <c r="C655" s="176"/>
      <c r="D655" s="176"/>
      <c r="E655" s="176"/>
      <c r="F655" s="176"/>
      <c r="G655" s="176"/>
      <c r="H655" s="176"/>
      <c r="I655" s="3"/>
      <c r="J655" s="4"/>
      <c r="K655" s="4"/>
      <c r="L655" s="4"/>
      <c r="M655" s="4"/>
    </row>
    <row r="656" spans="1:13" ht="12">
      <c r="A656" s="3"/>
      <c r="B656" s="3"/>
      <c r="C656" s="176"/>
      <c r="D656" s="176"/>
      <c r="E656" s="176"/>
      <c r="F656" s="176"/>
      <c r="G656" s="176"/>
      <c r="H656" s="176"/>
      <c r="I656" s="3"/>
      <c r="J656" s="4"/>
      <c r="K656" s="4"/>
      <c r="L656" s="4"/>
      <c r="M656" s="4"/>
    </row>
    <row r="657" spans="1:13" ht="12">
      <c r="A657" s="3"/>
      <c r="B657" s="3"/>
      <c r="C657" s="176"/>
      <c r="D657" s="176"/>
      <c r="E657" s="176"/>
      <c r="F657" s="176"/>
      <c r="G657" s="176"/>
      <c r="H657" s="176"/>
      <c r="I657" s="3"/>
      <c r="J657" s="4"/>
      <c r="K657" s="4"/>
      <c r="L657" s="4"/>
      <c r="M657" s="4"/>
    </row>
    <row r="658" spans="1:13" ht="12">
      <c r="A658" s="3"/>
      <c r="B658" s="3"/>
      <c r="C658" s="176"/>
      <c r="D658" s="176"/>
      <c r="E658" s="176"/>
      <c r="F658" s="176"/>
      <c r="G658" s="176"/>
      <c r="H658" s="176"/>
      <c r="I658" s="3"/>
      <c r="J658" s="4"/>
      <c r="K658" s="4"/>
      <c r="L658" s="4"/>
      <c r="M658" s="4"/>
    </row>
    <row r="659" spans="1:13" ht="12">
      <c r="A659" s="3"/>
      <c r="B659" s="3"/>
      <c r="C659" s="176"/>
      <c r="D659" s="176"/>
      <c r="E659" s="176"/>
      <c r="F659" s="176"/>
      <c r="G659" s="176"/>
      <c r="H659" s="176"/>
      <c r="I659" s="3"/>
      <c r="J659" s="4"/>
      <c r="K659" s="4"/>
      <c r="L659" s="4"/>
      <c r="M659" s="4"/>
    </row>
    <row r="660" spans="1:13" ht="12">
      <c r="A660" s="3"/>
      <c r="B660" s="3"/>
      <c r="C660" s="176"/>
      <c r="D660" s="176"/>
      <c r="E660" s="176"/>
      <c r="F660" s="176"/>
      <c r="G660" s="176"/>
      <c r="H660" s="176"/>
      <c r="I660" s="3"/>
      <c r="J660" s="4"/>
      <c r="K660" s="4"/>
      <c r="L660" s="4"/>
      <c r="M660" s="4"/>
    </row>
    <row r="661" spans="1:13" ht="12">
      <c r="A661" s="3"/>
      <c r="B661" s="3"/>
      <c r="C661" s="176"/>
      <c r="D661" s="176"/>
      <c r="E661" s="176"/>
      <c r="F661" s="176"/>
      <c r="G661" s="176"/>
      <c r="H661" s="176"/>
      <c r="I661" s="3"/>
      <c r="J661" s="4"/>
      <c r="K661" s="4"/>
      <c r="L661" s="4"/>
      <c r="M661" s="4"/>
    </row>
    <row r="662" spans="1:13" ht="12">
      <c r="A662" s="3"/>
      <c r="B662" s="3"/>
      <c r="C662" s="176"/>
      <c r="D662" s="176"/>
      <c r="E662" s="176"/>
      <c r="F662" s="176"/>
      <c r="G662" s="176"/>
      <c r="H662" s="176"/>
      <c r="I662" s="3"/>
      <c r="J662" s="4"/>
      <c r="K662" s="4"/>
      <c r="L662" s="4"/>
      <c r="M662" s="4"/>
    </row>
    <row r="663" spans="1:13" ht="12">
      <c r="A663" s="3"/>
      <c r="B663" s="3"/>
      <c r="C663" s="176"/>
      <c r="D663" s="176"/>
      <c r="E663" s="176"/>
      <c r="F663" s="176"/>
      <c r="G663" s="176"/>
      <c r="H663" s="176"/>
      <c r="I663" s="3"/>
      <c r="J663" s="4"/>
      <c r="K663" s="4"/>
      <c r="L663" s="4"/>
      <c r="M663" s="4"/>
    </row>
    <row r="664" spans="1:13" ht="12">
      <c r="A664" s="3"/>
      <c r="B664" s="3"/>
      <c r="C664" s="176"/>
      <c r="D664" s="176"/>
      <c r="E664" s="176"/>
      <c r="F664" s="176"/>
      <c r="G664" s="176"/>
      <c r="H664" s="176"/>
      <c r="I664" s="3"/>
      <c r="J664" s="4"/>
      <c r="K664" s="4"/>
      <c r="L664" s="4"/>
      <c r="M664" s="4"/>
    </row>
    <row r="665" spans="1:13" ht="12">
      <c r="A665" s="3"/>
      <c r="B665" s="3"/>
      <c r="C665" s="176"/>
      <c r="D665" s="176"/>
      <c r="E665" s="176"/>
      <c r="F665" s="176"/>
      <c r="G665" s="176"/>
      <c r="H665" s="176"/>
      <c r="I665" s="3"/>
      <c r="J665" s="4"/>
      <c r="K665" s="4"/>
      <c r="L665" s="4"/>
      <c r="M665" s="4"/>
    </row>
    <row r="666" spans="1:13" ht="12">
      <c r="A666" s="3"/>
      <c r="B666" s="3"/>
      <c r="C666" s="176"/>
      <c r="D666" s="176"/>
      <c r="E666" s="176"/>
      <c r="F666" s="176"/>
      <c r="G666" s="176"/>
      <c r="H666" s="176"/>
      <c r="I666" s="3"/>
      <c r="J666" s="4"/>
      <c r="K666" s="4"/>
      <c r="L666" s="4"/>
      <c r="M666" s="4"/>
    </row>
    <row r="667" spans="1:13" ht="12">
      <c r="A667" s="3"/>
      <c r="B667" s="3"/>
      <c r="C667" s="176"/>
      <c r="D667" s="176"/>
      <c r="E667" s="176"/>
      <c r="F667" s="176"/>
      <c r="G667" s="176"/>
      <c r="H667" s="176"/>
      <c r="I667" s="3"/>
      <c r="J667" s="4"/>
      <c r="K667" s="4"/>
      <c r="L667" s="4"/>
      <c r="M667" s="4"/>
    </row>
    <row r="668" spans="1:13" ht="12">
      <c r="A668" s="3"/>
      <c r="B668" s="3"/>
      <c r="C668" s="176"/>
      <c r="D668" s="176"/>
      <c r="E668" s="176"/>
      <c r="F668" s="176"/>
      <c r="G668" s="176"/>
      <c r="H668" s="176"/>
      <c r="I668" s="3"/>
      <c r="J668" s="4"/>
      <c r="K668" s="4"/>
      <c r="L668" s="4"/>
      <c r="M668" s="4"/>
    </row>
    <row r="669" spans="1:13" ht="12">
      <c r="A669" s="3"/>
      <c r="B669" s="3"/>
      <c r="C669" s="176"/>
      <c r="D669" s="176"/>
      <c r="E669" s="176"/>
      <c r="F669" s="176"/>
      <c r="G669" s="176"/>
      <c r="H669" s="176"/>
      <c r="I669" s="3"/>
      <c r="J669" s="4"/>
      <c r="K669" s="4"/>
      <c r="L669" s="4"/>
      <c r="M669" s="4"/>
    </row>
    <row r="670" spans="1:13" ht="12">
      <c r="A670" s="3"/>
      <c r="B670" s="3"/>
      <c r="C670" s="176"/>
      <c r="D670" s="176"/>
      <c r="E670" s="176"/>
      <c r="F670" s="176"/>
      <c r="G670" s="176"/>
      <c r="H670" s="176"/>
      <c r="I670" s="3"/>
      <c r="J670" s="4"/>
      <c r="K670" s="4"/>
      <c r="L670" s="4"/>
      <c r="M670" s="4"/>
    </row>
    <row r="671" spans="1:13" ht="12">
      <c r="A671" s="3"/>
      <c r="B671" s="3"/>
      <c r="C671" s="176"/>
      <c r="D671" s="176"/>
      <c r="E671" s="176"/>
      <c r="F671" s="176"/>
      <c r="G671" s="176"/>
      <c r="H671" s="176"/>
      <c r="I671" s="3"/>
      <c r="J671" s="4"/>
      <c r="K671" s="4"/>
      <c r="L671" s="4"/>
      <c r="M671" s="4"/>
    </row>
    <row r="672" spans="1:13" ht="12">
      <c r="A672" s="3"/>
      <c r="B672" s="3"/>
      <c r="C672" s="176"/>
      <c r="D672" s="176"/>
      <c r="E672" s="176"/>
      <c r="F672" s="176"/>
      <c r="G672" s="176"/>
      <c r="H672" s="176"/>
      <c r="I672" s="3"/>
      <c r="J672" s="4"/>
      <c r="K672" s="4"/>
      <c r="L672" s="4"/>
      <c r="M672" s="4"/>
    </row>
    <row r="673" spans="1:13" ht="12">
      <c r="A673" s="3"/>
      <c r="B673" s="3"/>
      <c r="C673" s="176"/>
      <c r="D673" s="176"/>
      <c r="E673" s="176"/>
      <c r="F673" s="176"/>
      <c r="G673" s="176"/>
      <c r="H673" s="176"/>
      <c r="I673" s="3"/>
      <c r="J673" s="4"/>
      <c r="K673" s="4"/>
      <c r="L673" s="4"/>
      <c r="M673" s="4"/>
    </row>
    <row r="674" spans="1:13" ht="12">
      <c r="A674" s="3"/>
      <c r="B674" s="3"/>
      <c r="C674" s="176"/>
      <c r="D674" s="176"/>
      <c r="E674" s="176"/>
      <c r="F674" s="176"/>
      <c r="G674" s="176"/>
      <c r="H674" s="176"/>
      <c r="I674" s="3"/>
      <c r="J674" s="4"/>
      <c r="K674" s="4"/>
      <c r="L674" s="4"/>
      <c r="M674" s="4"/>
    </row>
    <row r="675" spans="1:13" ht="12">
      <c r="A675" s="3"/>
      <c r="B675" s="3"/>
      <c r="C675" s="176"/>
      <c r="D675" s="176"/>
      <c r="E675" s="176"/>
      <c r="F675" s="176"/>
      <c r="G675" s="176"/>
      <c r="H675" s="176"/>
      <c r="I675" s="3"/>
      <c r="J675" s="4"/>
      <c r="K675" s="4"/>
      <c r="L675" s="4"/>
      <c r="M675" s="4"/>
    </row>
    <row r="676" spans="1:13" ht="12">
      <c r="A676" s="3"/>
      <c r="B676" s="3"/>
      <c r="C676" s="176"/>
      <c r="D676" s="176"/>
      <c r="E676" s="176"/>
      <c r="F676" s="176"/>
      <c r="G676" s="176"/>
      <c r="H676" s="176"/>
      <c r="I676" s="3"/>
      <c r="J676" s="4"/>
      <c r="K676" s="4"/>
      <c r="L676" s="4"/>
      <c r="M676" s="4"/>
    </row>
    <row r="677" spans="1:13" ht="12">
      <c r="A677" s="3"/>
      <c r="B677" s="3"/>
      <c r="C677" s="176"/>
      <c r="D677" s="176"/>
      <c r="E677" s="176"/>
      <c r="F677" s="176"/>
      <c r="G677" s="176"/>
      <c r="H677" s="176"/>
      <c r="I677" s="3"/>
      <c r="J677" s="4"/>
      <c r="K677" s="4"/>
      <c r="L677" s="4"/>
      <c r="M677" s="4"/>
    </row>
    <row r="678" spans="1:13" ht="12">
      <c r="A678" s="3"/>
      <c r="B678" s="3"/>
      <c r="C678" s="176"/>
      <c r="D678" s="176"/>
      <c r="E678" s="176"/>
      <c r="F678" s="176"/>
      <c r="G678" s="176"/>
      <c r="H678" s="176"/>
      <c r="I678" s="3"/>
      <c r="J678" s="4"/>
      <c r="K678" s="4"/>
      <c r="L678" s="4"/>
      <c r="M678" s="4"/>
    </row>
    <row r="679" spans="1:13" ht="12">
      <c r="A679" s="3"/>
      <c r="B679" s="3"/>
      <c r="C679" s="176"/>
      <c r="D679" s="176"/>
      <c r="E679" s="176"/>
      <c r="F679" s="176"/>
      <c r="G679" s="176"/>
      <c r="H679" s="176"/>
      <c r="I679" s="3"/>
      <c r="J679" s="4"/>
      <c r="K679" s="4"/>
      <c r="L679" s="4"/>
      <c r="M679" s="4"/>
    </row>
    <row r="680" spans="1:13" ht="12">
      <c r="A680" s="3"/>
      <c r="B680" s="3"/>
      <c r="C680" s="176"/>
      <c r="D680" s="176"/>
      <c r="E680" s="176"/>
      <c r="F680" s="176"/>
      <c r="G680" s="176"/>
      <c r="H680" s="176"/>
      <c r="I680" s="3"/>
      <c r="J680" s="4"/>
      <c r="K680" s="4"/>
      <c r="L680" s="4"/>
      <c r="M680" s="4"/>
    </row>
    <row r="681" spans="1:13" ht="12">
      <c r="A681" s="3"/>
      <c r="B681" s="3"/>
      <c r="C681" s="176"/>
      <c r="D681" s="176"/>
      <c r="E681" s="176"/>
      <c r="F681" s="176"/>
      <c r="G681" s="176"/>
      <c r="H681" s="176"/>
      <c r="I681" s="3"/>
      <c r="J681" s="4"/>
      <c r="K681" s="4"/>
      <c r="L681" s="4"/>
      <c r="M681" s="4"/>
    </row>
    <row r="682" spans="1:13" ht="12">
      <c r="A682" s="3"/>
      <c r="B682" s="3"/>
      <c r="C682" s="176"/>
      <c r="D682" s="176"/>
      <c r="E682" s="176"/>
      <c r="F682" s="176"/>
      <c r="G682" s="176"/>
      <c r="H682" s="176"/>
      <c r="I682" s="3"/>
      <c r="J682" s="4"/>
      <c r="K682" s="4"/>
      <c r="L682" s="4"/>
      <c r="M682" s="4"/>
    </row>
    <row r="683" spans="1:13" ht="12">
      <c r="A683" s="3"/>
      <c r="B683" s="3"/>
      <c r="C683" s="176"/>
      <c r="D683" s="176"/>
      <c r="E683" s="176"/>
      <c r="F683" s="176"/>
      <c r="G683" s="176"/>
      <c r="H683" s="176"/>
      <c r="I683" s="3"/>
      <c r="J683" s="4"/>
      <c r="K683" s="4"/>
      <c r="L683" s="4"/>
      <c r="M683" s="4"/>
    </row>
    <row r="684" spans="1:13" ht="12">
      <c r="A684" s="3"/>
      <c r="B684" s="3"/>
      <c r="C684" s="176"/>
      <c r="D684" s="176"/>
      <c r="E684" s="176"/>
      <c r="F684" s="176"/>
      <c r="G684" s="176"/>
      <c r="H684" s="176"/>
      <c r="I684" s="3"/>
      <c r="J684" s="4"/>
      <c r="K684" s="4"/>
      <c r="L684" s="4"/>
      <c r="M684" s="4"/>
    </row>
    <row r="685" spans="1:13" ht="12">
      <c r="A685" s="3"/>
      <c r="B685" s="3"/>
      <c r="C685" s="176"/>
      <c r="D685" s="176"/>
      <c r="E685" s="176"/>
      <c r="F685" s="176"/>
      <c r="G685" s="176"/>
      <c r="H685" s="176"/>
      <c r="I685" s="3"/>
      <c r="J685" s="4"/>
      <c r="K685" s="4"/>
      <c r="L685" s="4"/>
      <c r="M685" s="4"/>
    </row>
    <row r="686" spans="1:13" ht="12">
      <c r="A686" s="3"/>
      <c r="B686" s="3"/>
      <c r="C686" s="176"/>
      <c r="D686" s="176"/>
      <c r="E686" s="176"/>
      <c r="F686" s="176"/>
      <c r="G686" s="176"/>
      <c r="H686" s="176"/>
      <c r="I686" s="3"/>
      <c r="J686" s="4"/>
      <c r="K686" s="4"/>
      <c r="L686" s="4"/>
      <c r="M686" s="4"/>
    </row>
    <row r="687" spans="1:13" ht="12">
      <c r="A687" s="3"/>
      <c r="B687" s="3"/>
      <c r="C687" s="176"/>
      <c r="D687" s="176"/>
      <c r="E687" s="176"/>
      <c r="F687" s="176"/>
      <c r="G687" s="176"/>
      <c r="H687" s="176"/>
      <c r="I687" s="3"/>
      <c r="J687" s="4"/>
      <c r="K687" s="4"/>
      <c r="L687" s="4"/>
      <c r="M687" s="4"/>
    </row>
    <row r="688" spans="1:13" ht="12">
      <c r="A688" s="3"/>
      <c r="B688" s="3"/>
      <c r="C688" s="176"/>
      <c r="D688" s="176"/>
      <c r="E688" s="176"/>
      <c r="F688" s="176"/>
      <c r="G688" s="176"/>
      <c r="H688" s="176"/>
      <c r="I688" s="3"/>
      <c r="J688" s="4"/>
      <c r="K688" s="4"/>
      <c r="L688" s="4"/>
      <c r="M688" s="4"/>
    </row>
    <row r="689" spans="1:13" ht="12">
      <c r="A689" s="3"/>
      <c r="B689" s="3"/>
      <c r="C689" s="176"/>
      <c r="D689" s="176"/>
      <c r="E689" s="176"/>
      <c r="F689" s="176"/>
      <c r="G689" s="176"/>
      <c r="H689" s="176"/>
      <c r="I689" s="3"/>
      <c r="J689" s="4"/>
      <c r="K689" s="4"/>
      <c r="L689" s="4"/>
      <c r="M689" s="4"/>
    </row>
    <row r="690" spans="1:13" ht="12">
      <c r="A690" s="3"/>
      <c r="B690" s="3"/>
      <c r="C690" s="176"/>
      <c r="D690" s="176"/>
      <c r="E690" s="176"/>
      <c r="F690" s="176"/>
      <c r="G690" s="176"/>
      <c r="H690" s="176"/>
      <c r="I690" s="3"/>
      <c r="J690" s="4"/>
      <c r="K690" s="4"/>
      <c r="L690" s="4"/>
      <c r="M690" s="4"/>
    </row>
    <row r="691" spans="1:13" ht="12">
      <c r="A691" s="3"/>
      <c r="B691" s="3"/>
      <c r="C691" s="176"/>
      <c r="D691" s="176"/>
      <c r="E691" s="176"/>
      <c r="F691" s="176"/>
      <c r="G691" s="176"/>
      <c r="H691" s="176"/>
      <c r="I691" s="3"/>
      <c r="J691" s="4"/>
      <c r="K691" s="4"/>
      <c r="L691" s="4"/>
      <c r="M691" s="4"/>
    </row>
    <row r="692" spans="1:13" ht="12">
      <c r="A692" s="3"/>
      <c r="B692" s="3"/>
      <c r="C692" s="176"/>
      <c r="D692" s="176"/>
      <c r="E692" s="176"/>
      <c r="F692" s="176"/>
      <c r="G692" s="176"/>
      <c r="H692" s="176"/>
      <c r="I692" s="3"/>
      <c r="J692" s="4"/>
      <c r="K692" s="4"/>
      <c r="L692" s="4"/>
      <c r="M692" s="4"/>
    </row>
    <row r="693" spans="1:13" ht="12">
      <c r="A693" s="3"/>
      <c r="B693" s="3"/>
      <c r="C693" s="176"/>
      <c r="D693" s="176"/>
      <c r="E693" s="176"/>
      <c r="F693" s="176"/>
      <c r="G693" s="176"/>
      <c r="H693" s="176"/>
      <c r="I693" s="3"/>
      <c r="J693" s="4"/>
      <c r="K693" s="4"/>
      <c r="L693" s="4"/>
      <c r="M693" s="4"/>
    </row>
    <row r="694" spans="1:13" ht="12">
      <c r="A694" s="3"/>
      <c r="B694" s="3"/>
      <c r="C694" s="176"/>
      <c r="D694" s="176"/>
      <c r="E694" s="176"/>
      <c r="F694" s="176"/>
      <c r="G694" s="176"/>
      <c r="H694" s="176"/>
      <c r="I694" s="3"/>
      <c r="J694" s="4"/>
      <c r="K694" s="4"/>
      <c r="L694" s="4"/>
      <c r="M694" s="4"/>
    </row>
    <row r="695" spans="1:13" ht="12">
      <c r="A695" s="3"/>
      <c r="B695" s="3"/>
      <c r="C695" s="176"/>
      <c r="D695" s="176"/>
      <c r="E695" s="176"/>
      <c r="F695" s="176"/>
      <c r="G695" s="176"/>
      <c r="H695" s="176"/>
      <c r="I695" s="3"/>
      <c r="J695" s="4"/>
      <c r="K695" s="4"/>
      <c r="L695" s="4"/>
      <c r="M695" s="4"/>
    </row>
    <row r="696" spans="1:13" ht="12">
      <c r="A696" s="3"/>
      <c r="B696" s="3"/>
      <c r="C696" s="176"/>
      <c r="D696" s="176"/>
      <c r="E696" s="176"/>
      <c r="F696" s="176"/>
      <c r="G696" s="176"/>
      <c r="H696" s="176"/>
      <c r="I696" s="3"/>
      <c r="J696" s="4"/>
      <c r="K696" s="4"/>
      <c r="L696" s="4"/>
      <c r="M696" s="4"/>
    </row>
    <row r="697" spans="1:13" ht="12">
      <c r="A697" s="3"/>
      <c r="B697" s="3"/>
      <c r="C697" s="176"/>
      <c r="D697" s="176"/>
      <c r="E697" s="176"/>
      <c r="F697" s="176"/>
      <c r="G697" s="176"/>
      <c r="H697" s="176"/>
      <c r="I697" s="3"/>
      <c r="J697" s="4"/>
      <c r="K697" s="4"/>
      <c r="L697" s="4"/>
      <c r="M697" s="4"/>
    </row>
    <row r="698" spans="1:13" ht="12">
      <c r="A698" s="3"/>
      <c r="B698" s="3"/>
      <c r="C698" s="176"/>
      <c r="D698" s="176"/>
      <c r="E698" s="176"/>
      <c r="F698" s="176"/>
      <c r="G698" s="176"/>
      <c r="H698" s="176"/>
      <c r="I698" s="3"/>
      <c r="J698" s="4"/>
      <c r="K698" s="4"/>
      <c r="L698" s="4"/>
      <c r="M698" s="4"/>
    </row>
    <row r="699" spans="1:13" ht="12">
      <c r="A699" s="3"/>
      <c r="B699" s="3"/>
      <c r="C699" s="176"/>
      <c r="D699" s="176"/>
      <c r="E699" s="176"/>
      <c r="F699" s="176"/>
      <c r="G699" s="176"/>
      <c r="H699" s="176"/>
      <c r="I699" s="3"/>
      <c r="J699" s="4"/>
      <c r="K699" s="4"/>
      <c r="L699" s="4"/>
      <c r="M699" s="4"/>
    </row>
    <row r="700" spans="1:13" ht="12">
      <c r="A700" s="3"/>
      <c r="B700" s="3"/>
      <c r="C700" s="176"/>
      <c r="D700" s="176"/>
      <c r="E700" s="176"/>
      <c r="F700" s="176"/>
      <c r="G700" s="176"/>
      <c r="H700" s="176"/>
      <c r="I700" s="3"/>
      <c r="J700" s="4"/>
      <c r="K700" s="4"/>
      <c r="L700" s="4"/>
      <c r="M700" s="4"/>
    </row>
    <row r="701" spans="1:13" ht="12">
      <c r="A701" s="3"/>
      <c r="B701" s="3"/>
      <c r="C701" s="176"/>
      <c r="D701" s="176"/>
      <c r="E701" s="176"/>
      <c r="F701" s="176"/>
      <c r="G701" s="176"/>
      <c r="H701" s="176"/>
      <c r="I701" s="3"/>
      <c r="J701" s="4"/>
      <c r="K701" s="4"/>
      <c r="L701" s="4"/>
      <c r="M701" s="4"/>
    </row>
    <row r="702" spans="1:13" ht="12">
      <c r="A702" s="3"/>
      <c r="B702" s="3"/>
      <c r="C702" s="176"/>
      <c r="D702" s="176"/>
      <c r="E702" s="176"/>
      <c r="F702" s="176"/>
      <c r="G702" s="176"/>
      <c r="H702" s="176"/>
      <c r="I702" s="3"/>
      <c r="J702" s="4"/>
      <c r="K702" s="4"/>
      <c r="L702" s="4"/>
      <c r="M702" s="4"/>
    </row>
    <row r="703" spans="1:13" ht="12">
      <c r="A703" s="3"/>
      <c r="B703" s="3"/>
      <c r="C703" s="176"/>
      <c r="D703" s="176"/>
      <c r="E703" s="176"/>
      <c r="F703" s="176"/>
      <c r="G703" s="176"/>
      <c r="H703" s="176"/>
      <c r="I703" s="3"/>
      <c r="J703" s="4"/>
      <c r="K703" s="4"/>
      <c r="L703" s="4"/>
      <c r="M703" s="4"/>
    </row>
    <row r="704" spans="1:13" ht="12">
      <c r="A704" s="3"/>
      <c r="B704" s="3"/>
      <c r="C704" s="176"/>
      <c r="D704" s="176"/>
      <c r="E704" s="176"/>
      <c r="F704" s="176"/>
      <c r="G704" s="176"/>
      <c r="H704" s="176"/>
      <c r="I704" s="3"/>
      <c r="J704" s="4"/>
      <c r="K704" s="4"/>
      <c r="L704" s="4"/>
      <c r="M704" s="4"/>
    </row>
    <row r="705" spans="1:13" ht="12">
      <c r="A705" s="3"/>
      <c r="B705" s="3"/>
      <c r="C705" s="176"/>
      <c r="D705" s="176"/>
      <c r="E705" s="176"/>
      <c r="F705" s="176"/>
      <c r="G705" s="176"/>
      <c r="H705" s="176"/>
      <c r="I705" s="3"/>
      <c r="J705" s="4"/>
      <c r="K705" s="4"/>
      <c r="L705" s="4"/>
      <c r="M705" s="4"/>
    </row>
    <row r="706" spans="1:13" ht="12">
      <c r="A706" s="3"/>
      <c r="B706" s="3"/>
      <c r="C706" s="176"/>
      <c r="D706" s="176"/>
      <c r="E706" s="176"/>
      <c r="F706" s="176"/>
      <c r="G706" s="176"/>
      <c r="H706" s="176"/>
      <c r="I706" s="3"/>
      <c r="J706" s="4"/>
      <c r="K706" s="4"/>
      <c r="L706" s="4"/>
      <c r="M706" s="4"/>
    </row>
    <row r="707" spans="1:13" ht="12">
      <c r="A707" s="3"/>
      <c r="B707" s="3"/>
      <c r="C707" s="176"/>
      <c r="D707" s="176"/>
      <c r="E707" s="176"/>
      <c r="F707" s="176"/>
      <c r="G707" s="176"/>
      <c r="H707" s="176"/>
      <c r="I707" s="3"/>
      <c r="J707" s="4"/>
      <c r="K707" s="4"/>
      <c r="L707" s="4"/>
      <c r="M707" s="4"/>
    </row>
    <row r="708" spans="1:13" ht="12">
      <c r="A708" s="3"/>
      <c r="B708" s="3"/>
      <c r="C708" s="176"/>
      <c r="D708" s="176"/>
      <c r="E708" s="176"/>
      <c r="F708" s="176"/>
      <c r="G708" s="176"/>
      <c r="H708" s="176"/>
      <c r="I708" s="3"/>
      <c r="J708" s="4"/>
      <c r="K708" s="4"/>
      <c r="L708" s="4"/>
      <c r="M708" s="4"/>
    </row>
    <row r="709" spans="1:13" ht="12">
      <c r="A709" s="3"/>
      <c r="B709" s="3"/>
      <c r="C709" s="176"/>
      <c r="D709" s="176"/>
      <c r="E709" s="176"/>
      <c r="F709" s="176"/>
      <c r="G709" s="176"/>
      <c r="H709" s="176"/>
      <c r="I709" s="3"/>
      <c r="J709" s="4"/>
      <c r="K709" s="4"/>
      <c r="L709" s="4"/>
      <c r="M709" s="4"/>
    </row>
    <row r="710" spans="1:13" ht="12">
      <c r="A710" s="3"/>
      <c r="B710" s="3"/>
      <c r="C710" s="176"/>
      <c r="D710" s="176"/>
      <c r="E710" s="176"/>
      <c r="F710" s="176"/>
      <c r="G710" s="176"/>
      <c r="H710" s="176"/>
      <c r="I710" s="3"/>
      <c r="J710" s="4"/>
      <c r="K710" s="4"/>
      <c r="L710" s="4"/>
      <c r="M710" s="4"/>
    </row>
    <row r="711" spans="1:13" ht="12">
      <c r="A711" s="3"/>
      <c r="B711" s="3"/>
      <c r="C711" s="176"/>
      <c r="D711" s="176"/>
      <c r="E711" s="176"/>
      <c r="F711" s="176"/>
      <c r="G711" s="176"/>
      <c r="H711" s="176"/>
      <c r="I711" s="3"/>
      <c r="J711" s="4"/>
      <c r="K711" s="4"/>
      <c r="L711" s="4"/>
      <c r="M711" s="4"/>
    </row>
    <row r="712" spans="1:13" ht="12">
      <c r="A712" s="3"/>
      <c r="B712" s="3"/>
      <c r="C712" s="176"/>
      <c r="D712" s="176"/>
      <c r="E712" s="176"/>
      <c r="F712" s="176"/>
      <c r="G712" s="176"/>
      <c r="H712" s="176"/>
      <c r="I712" s="3"/>
      <c r="J712" s="4"/>
      <c r="K712" s="4"/>
      <c r="L712" s="4"/>
      <c r="M712" s="4"/>
    </row>
    <row r="713" spans="1:13" ht="12">
      <c r="A713" s="3"/>
      <c r="B713" s="3"/>
      <c r="C713" s="176"/>
      <c r="D713" s="176"/>
      <c r="E713" s="176"/>
      <c r="F713" s="176"/>
      <c r="G713" s="176"/>
      <c r="H713" s="176"/>
      <c r="I713" s="3"/>
      <c r="J713" s="4"/>
      <c r="K713" s="4"/>
      <c r="L713" s="4"/>
      <c r="M713" s="4"/>
    </row>
    <row r="714" spans="1:13" ht="12">
      <c r="A714" s="3"/>
      <c r="B714" s="3"/>
      <c r="C714" s="176"/>
      <c r="D714" s="176"/>
      <c r="E714" s="176"/>
      <c r="F714" s="176"/>
      <c r="G714" s="176"/>
      <c r="H714" s="176"/>
      <c r="I714" s="3"/>
      <c r="J714" s="4"/>
      <c r="K714" s="4"/>
      <c r="L714" s="4"/>
      <c r="M714" s="4"/>
    </row>
    <row r="715" spans="1:13" ht="12">
      <c r="A715" s="3"/>
      <c r="B715" s="3"/>
      <c r="C715" s="176"/>
      <c r="D715" s="176"/>
      <c r="E715" s="176"/>
      <c r="F715" s="176"/>
      <c r="G715" s="176"/>
      <c r="H715" s="176"/>
      <c r="I715" s="3"/>
      <c r="J715" s="4"/>
      <c r="K715" s="4"/>
      <c r="L715" s="4"/>
      <c r="M715" s="4"/>
    </row>
    <row r="716" spans="1:13" ht="12">
      <c r="A716" s="3"/>
      <c r="B716" s="3"/>
      <c r="C716" s="176"/>
      <c r="D716" s="176"/>
      <c r="E716" s="176"/>
      <c r="F716" s="176"/>
      <c r="G716" s="176"/>
      <c r="H716" s="176"/>
      <c r="I716" s="3"/>
      <c r="J716" s="4"/>
      <c r="K716" s="4"/>
      <c r="L716" s="4"/>
      <c r="M716" s="4"/>
    </row>
    <row r="717" spans="1:13" ht="12">
      <c r="A717" s="3"/>
      <c r="B717" s="3"/>
      <c r="C717" s="176"/>
      <c r="D717" s="176"/>
      <c r="E717" s="176"/>
      <c r="F717" s="176"/>
      <c r="G717" s="176"/>
      <c r="H717" s="176"/>
      <c r="I717" s="3"/>
      <c r="J717" s="4"/>
      <c r="K717" s="4"/>
      <c r="L717" s="4"/>
      <c r="M717" s="4"/>
    </row>
    <row r="718" spans="1:13" ht="12">
      <c r="A718" s="3"/>
      <c r="B718" s="3"/>
      <c r="C718" s="176"/>
      <c r="D718" s="176"/>
      <c r="E718" s="176"/>
      <c r="F718" s="176"/>
      <c r="G718" s="176"/>
      <c r="H718" s="176"/>
      <c r="I718" s="3"/>
      <c r="J718" s="4"/>
      <c r="K718" s="4"/>
      <c r="L718" s="4"/>
      <c r="M718" s="4"/>
    </row>
    <row r="719" spans="1:13" ht="12">
      <c r="A719" s="3"/>
      <c r="B719" s="3"/>
      <c r="C719" s="176"/>
      <c r="D719" s="176"/>
      <c r="E719" s="176"/>
      <c r="F719" s="176"/>
      <c r="G719" s="176"/>
      <c r="H719" s="176"/>
      <c r="I719" s="3"/>
      <c r="J719" s="4"/>
      <c r="K719" s="4"/>
      <c r="L719" s="4"/>
      <c r="M719" s="4"/>
    </row>
    <row r="720" spans="1:13" ht="12">
      <c r="A720" s="3"/>
      <c r="B720" s="3"/>
      <c r="C720" s="176"/>
      <c r="D720" s="176"/>
      <c r="E720" s="176"/>
      <c r="F720" s="176"/>
      <c r="G720" s="176"/>
      <c r="H720" s="176"/>
      <c r="I720" s="3"/>
      <c r="J720" s="4"/>
      <c r="K720" s="4"/>
      <c r="L720" s="4"/>
      <c r="M720" s="4"/>
    </row>
    <row r="721" spans="1:13" ht="12">
      <c r="A721" s="3"/>
      <c r="B721" s="3"/>
      <c r="C721" s="176"/>
      <c r="D721" s="176"/>
      <c r="E721" s="176"/>
      <c r="F721" s="176"/>
      <c r="G721" s="176"/>
      <c r="H721" s="176"/>
      <c r="I721" s="3"/>
      <c r="J721" s="4"/>
      <c r="K721" s="4"/>
      <c r="L721" s="4"/>
      <c r="M721" s="4"/>
    </row>
    <row r="722" spans="1:13" ht="12">
      <c r="A722" s="3"/>
      <c r="B722" s="3"/>
      <c r="C722" s="176"/>
      <c r="D722" s="176"/>
      <c r="E722" s="176"/>
      <c r="F722" s="176"/>
      <c r="G722" s="176"/>
      <c r="H722" s="176"/>
      <c r="I722" s="3"/>
      <c r="J722" s="4"/>
      <c r="K722" s="4"/>
      <c r="L722" s="4"/>
      <c r="M722" s="4"/>
    </row>
    <row r="723" spans="1:13" ht="12">
      <c r="A723" s="3"/>
      <c r="B723" s="3"/>
      <c r="C723" s="176"/>
      <c r="D723" s="176"/>
      <c r="E723" s="176"/>
      <c r="F723" s="176"/>
      <c r="G723" s="176"/>
      <c r="H723" s="176"/>
      <c r="I723" s="3"/>
      <c r="J723" s="4"/>
      <c r="K723" s="4"/>
      <c r="L723" s="4"/>
      <c r="M723" s="4"/>
    </row>
    <row r="724" spans="1:13" ht="12">
      <c r="A724" s="3"/>
      <c r="B724" s="3"/>
      <c r="C724" s="176"/>
      <c r="D724" s="176"/>
      <c r="E724" s="176"/>
      <c r="F724" s="176"/>
      <c r="G724" s="176"/>
      <c r="H724" s="176"/>
      <c r="I724" s="3"/>
      <c r="J724" s="4"/>
      <c r="K724" s="4"/>
      <c r="L724" s="4"/>
      <c r="M724" s="4"/>
    </row>
    <row r="725" spans="1:13" ht="12">
      <c r="A725" s="3"/>
      <c r="B725" s="3"/>
      <c r="C725" s="176"/>
      <c r="D725" s="176"/>
      <c r="E725" s="176"/>
      <c r="F725" s="176"/>
      <c r="G725" s="176"/>
      <c r="H725" s="176"/>
      <c r="I725" s="3"/>
      <c r="J725" s="4"/>
      <c r="K725" s="4"/>
      <c r="L725" s="4"/>
      <c r="M725" s="4"/>
    </row>
    <row r="726" spans="1:13" ht="12">
      <c r="A726" s="3"/>
      <c r="B726" s="3"/>
      <c r="C726" s="176"/>
      <c r="D726" s="176"/>
      <c r="E726" s="176"/>
      <c r="F726" s="176"/>
      <c r="G726" s="176"/>
      <c r="H726" s="176"/>
      <c r="I726" s="3"/>
      <c r="J726" s="4"/>
      <c r="K726" s="4"/>
      <c r="L726" s="4"/>
      <c r="M726" s="4"/>
    </row>
    <row r="727" spans="1:13" ht="12">
      <c r="A727" s="3"/>
      <c r="B727" s="3"/>
      <c r="C727" s="176"/>
      <c r="D727" s="176"/>
      <c r="E727" s="176"/>
      <c r="F727" s="176"/>
      <c r="G727" s="176"/>
      <c r="H727" s="176"/>
      <c r="I727" s="3"/>
      <c r="J727" s="4"/>
      <c r="K727" s="4"/>
      <c r="L727" s="4"/>
      <c r="M727" s="4"/>
    </row>
    <row r="728" spans="1:13" ht="12">
      <c r="A728" s="3"/>
      <c r="B728" s="3"/>
      <c r="C728" s="176"/>
      <c r="D728" s="176"/>
      <c r="E728" s="176"/>
      <c r="F728" s="176"/>
      <c r="G728" s="176"/>
      <c r="H728" s="176"/>
      <c r="I728" s="3"/>
      <c r="J728" s="4"/>
      <c r="K728" s="4"/>
      <c r="L728" s="4"/>
      <c r="M728" s="4"/>
    </row>
    <row r="729" spans="1:13" ht="12">
      <c r="A729" s="3"/>
      <c r="B729" s="3"/>
      <c r="C729" s="176"/>
      <c r="D729" s="176"/>
      <c r="E729" s="176"/>
      <c r="F729" s="176"/>
      <c r="G729" s="176"/>
      <c r="H729" s="176"/>
      <c r="I729" s="3"/>
      <c r="J729" s="4"/>
      <c r="K729" s="4"/>
      <c r="L729" s="4"/>
      <c r="M729" s="4"/>
    </row>
    <row r="730" spans="1:13" ht="12">
      <c r="A730" s="3"/>
      <c r="B730" s="3"/>
      <c r="C730" s="176"/>
      <c r="D730" s="176"/>
      <c r="E730" s="176"/>
      <c r="F730" s="176"/>
      <c r="G730" s="176"/>
      <c r="H730" s="176"/>
      <c r="I730" s="3"/>
      <c r="J730" s="4"/>
      <c r="K730" s="4"/>
      <c r="L730" s="4"/>
      <c r="M730" s="4"/>
    </row>
    <row r="731" spans="1:13" ht="12">
      <c r="A731" s="3"/>
      <c r="B731" s="3"/>
      <c r="C731" s="176"/>
      <c r="D731" s="176"/>
      <c r="E731" s="176"/>
      <c r="F731" s="176"/>
      <c r="G731" s="176"/>
      <c r="H731" s="176"/>
      <c r="I731" s="3"/>
      <c r="J731" s="4"/>
      <c r="K731" s="4"/>
      <c r="L731" s="4"/>
      <c r="M731" s="4"/>
    </row>
    <row r="732" spans="1:13" ht="12">
      <c r="A732" s="3"/>
      <c r="B732" s="3"/>
      <c r="C732" s="176"/>
      <c r="D732" s="176"/>
      <c r="E732" s="176"/>
      <c r="F732" s="176"/>
      <c r="G732" s="176"/>
      <c r="H732" s="176"/>
      <c r="I732" s="3"/>
      <c r="J732" s="4"/>
      <c r="K732" s="4"/>
      <c r="L732" s="4"/>
      <c r="M732" s="4"/>
    </row>
    <row r="733" spans="1:13" ht="12">
      <c r="A733" s="3"/>
      <c r="B733" s="3"/>
      <c r="C733" s="176"/>
      <c r="D733" s="176"/>
      <c r="E733" s="176"/>
      <c r="F733" s="176"/>
      <c r="G733" s="176"/>
      <c r="H733" s="176"/>
      <c r="I733" s="3"/>
      <c r="J733" s="4"/>
      <c r="K733" s="4"/>
      <c r="L733" s="4"/>
      <c r="M733" s="4"/>
    </row>
    <row r="734" spans="1:13" ht="12">
      <c r="A734" s="3"/>
      <c r="B734" s="3"/>
      <c r="C734" s="176"/>
      <c r="D734" s="176"/>
      <c r="E734" s="176"/>
      <c r="F734" s="176"/>
      <c r="G734" s="176"/>
      <c r="H734" s="176"/>
      <c r="I734" s="3"/>
      <c r="J734" s="4"/>
      <c r="K734" s="4"/>
      <c r="L734" s="4"/>
      <c r="M734" s="4"/>
    </row>
    <row r="735" spans="1:13" ht="12">
      <c r="A735" s="3"/>
      <c r="B735" s="3"/>
      <c r="C735" s="176"/>
      <c r="D735" s="176"/>
      <c r="E735" s="176"/>
      <c r="F735" s="176"/>
      <c r="G735" s="176"/>
      <c r="H735" s="176"/>
      <c r="I735" s="3"/>
      <c r="J735" s="4"/>
      <c r="K735" s="4"/>
      <c r="L735" s="4"/>
      <c r="M735" s="4"/>
    </row>
    <row r="736" spans="1:13" ht="12">
      <c r="A736" s="3"/>
      <c r="B736" s="3"/>
      <c r="C736" s="176"/>
      <c r="D736" s="176"/>
      <c r="E736" s="176"/>
      <c r="F736" s="176"/>
      <c r="G736" s="176"/>
      <c r="H736" s="176"/>
      <c r="I736" s="3"/>
      <c r="J736" s="4"/>
      <c r="K736" s="4"/>
      <c r="L736" s="4"/>
      <c r="M736" s="4"/>
    </row>
    <row r="737" spans="1:13" ht="12">
      <c r="A737" s="3"/>
      <c r="B737" s="3"/>
      <c r="C737" s="176"/>
      <c r="D737" s="176"/>
      <c r="E737" s="176"/>
      <c r="F737" s="176"/>
      <c r="G737" s="176"/>
      <c r="H737" s="176"/>
      <c r="I737" s="3"/>
      <c r="J737" s="4"/>
      <c r="K737" s="4"/>
      <c r="L737" s="4"/>
      <c r="M737" s="4"/>
    </row>
    <row r="738" spans="1:13" ht="12">
      <c r="A738" s="3"/>
      <c r="B738" s="3"/>
      <c r="C738" s="176"/>
      <c r="D738" s="176"/>
      <c r="E738" s="176"/>
      <c r="F738" s="176"/>
      <c r="G738" s="176"/>
      <c r="H738" s="176"/>
      <c r="I738" s="3"/>
      <c r="J738" s="4"/>
      <c r="K738" s="4"/>
      <c r="L738" s="4"/>
      <c r="M738" s="4"/>
    </row>
    <row r="739" spans="1:13" ht="12">
      <c r="A739" s="3"/>
      <c r="B739" s="3"/>
      <c r="C739" s="176"/>
      <c r="D739" s="176"/>
      <c r="E739" s="176"/>
      <c r="F739" s="176"/>
      <c r="G739" s="176"/>
      <c r="H739" s="176"/>
      <c r="I739" s="3"/>
      <c r="J739" s="4"/>
      <c r="K739" s="4"/>
      <c r="L739" s="4"/>
      <c r="M739" s="4"/>
    </row>
    <row r="740" spans="1:13" ht="12">
      <c r="A740" s="3"/>
      <c r="B740" s="3"/>
      <c r="C740" s="176"/>
      <c r="D740" s="176"/>
      <c r="E740" s="176"/>
      <c r="F740" s="176"/>
      <c r="G740" s="176"/>
      <c r="H740" s="176"/>
      <c r="I740" s="3"/>
      <c r="J740" s="4"/>
      <c r="K740" s="4"/>
      <c r="L740" s="4"/>
      <c r="M740" s="4"/>
    </row>
    <row r="741" spans="1:13" ht="12">
      <c r="A741" s="3"/>
      <c r="B741" s="3"/>
      <c r="C741" s="176"/>
      <c r="D741" s="176"/>
      <c r="E741" s="176"/>
      <c r="F741" s="176"/>
      <c r="G741" s="176"/>
      <c r="H741" s="176"/>
      <c r="I741" s="3"/>
      <c r="J741" s="4"/>
      <c r="K741" s="4"/>
      <c r="L741" s="4"/>
      <c r="M741" s="4"/>
    </row>
    <row r="742" spans="1:13" ht="12">
      <c r="A742" s="3"/>
      <c r="B742" s="3"/>
      <c r="C742" s="176"/>
      <c r="D742" s="176"/>
      <c r="E742" s="176"/>
      <c r="F742" s="176"/>
      <c r="G742" s="176"/>
      <c r="H742" s="176"/>
      <c r="I742" s="3"/>
      <c r="J742" s="4"/>
      <c r="K742" s="4"/>
      <c r="L742" s="4"/>
      <c r="M742" s="4"/>
    </row>
    <row r="743" spans="1:13" ht="12">
      <c r="A743" s="3"/>
      <c r="B743" s="3"/>
      <c r="C743" s="176"/>
      <c r="D743" s="176"/>
      <c r="E743" s="176"/>
      <c r="F743" s="176"/>
      <c r="G743" s="176"/>
      <c r="H743" s="176"/>
      <c r="I743" s="3"/>
      <c r="J743" s="4"/>
      <c r="K743" s="4"/>
      <c r="L743" s="4"/>
      <c r="M743" s="4"/>
    </row>
    <row r="744" spans="1:13" ht="12">
      <c r="A744" s="3"/>
      <c r="B744" s="3"/>
      <c r="C744" s="176"/>
      <c r="D744" s="176"/>
      <c r="E744" s="176"/>
      <c r="F744" s="176"/>
      <c r="G744" s="176"/>
      <c r="H744" s="176"/>
      <c r="I744" s="3"/>
      <c r="J744" s="4"/>
      <c r="K744" s="4"/>
      <c r="L744" s="4"/>
      <c r="M744" s="4"/>
    </row>
    <row r="745" spans="1:13" ht="12">
      <c r="A745" s="3"/>
      <c r="B745" s="3"/>
      <c r="C745" s="176"/>
      <c r="D745" s="176"/>
      <c r="E745" s="176"/>
      <c r="F745" s="176"/>
      <c r="G745" s="176"/>
      <c r="H745" s="176"/>
      <c r="I745" s="3"/>
      <c r="J745" s="4"/>
      <c r="K745" s="4"/>
      <c r="L745" s="4"/>
      <c r="M745" s="4"/>
    </row>
    <row r="746" spans="1:13" ht="12">
      <c r="A746" s="3"/>
      <c r="B746" s="3"/>
      <c r="C746" s="176"/>
      <c r="D746" s="176"/>
      <c r="E746" s="176"/>
      <c r="F746" s="176"/>
      <c r="G746" s="176"/>
      <c r="H746" s="176"/>
      <c r="I746" s="3"/>
      <c r="J746" s="4"/>
      <c r="K746" s="4"/>
      <c r="L746" s="4"/>
      <c r="M746" s="4"/>
    </row>
    <row r="747" spans="1:13" ht="12">
      <c r="A747" s="3"/>
      <c r="B747" s="3"/>
      <c r="C747" s="176"/>
      <c r="D747" s="176"/>
      <c r="E747" s="176"/>
      <c r="F747" s="176"/>
      <c r="G747" s="176"/>
      <c r="H747" s="176"/>
      <c r="I747" s="3"/>
      <c r="J747" s="4"/>
      <c r="K747" s="4"/>
      <c r="L747" s="4"/>
      <c r="M747" s="4"/>
    </row>
    <row r="748" spans="1:13" ht="12">
      <c r="A748" s="3"/>
      <c r="B748" s="3"/>
      <c r="C748" s="176"/>
      <c r="D748" s="176"/>
      <c r="E748" s="176"/>
      <c r="F748" s="176"/>
      <c r="G748" s="176"/>
      <c r="H748" s="176"/>
      <c r="I748" s="3"/>
      <c r="J748" s="4"/>
      <c r="K748" s="4"/>
      <c r="L748" s="4"/>
      <c r="M748" s="4"/>
    </row>
    <row r="749" spans="1:13" ht="12">
      <c r="A749" s="3"/>
      <c r="B749" s="3"/>
      <c r="C749" s="176"/>
      <c r="D749" s="176"/>
      <c r="E749" s="176"/>
      <c r="F749" s="176"/>
      <c r="G749" s="176"/>
      <c r="H749" s="176"/>
      <c r="I749" s="3"/>
      <c r="J749" s="4"/>
      <c r="K749" s="4"/>
      <c r="L749" s="4"/>
      <c r="M749" s="4"/>
    </row>
    <row r="750" spans="1:13" ht="12">
      <c r="A750" s="3"/>
      <c r="B750" s="3"/>
      <c r="C750" s="176"/>
      <c r="D750" s="176"/>
      <c r="E750" s="176"/>
      <c r="F750" s="176"/>
      <c r="G750" s="176"/>
      <c r="H750" s="176"/>
      <c r="I750" s="3"/>
      <c r="J750" s="4"/>
      <c r="K750" s="4"/>
      <c r="L750" s="4"/>
      <c r="M750" s="4"/>
    </row>
    <row r="751" spans="1:13" ht="12">
      <c r="A751" s="3"/>
      <c r="B751" s="3"/>
      <c r="C751" s="176"/>
      <c r="D751" s="176"/>
      <c r="E751" s="176"/>
      <c r="F751" s="176"/>
      <c r="G751" s="176"/>
      <c r="H751" s="176"/>
      <c r="I751" s="3"/>
      <c r="J751" s="4"/>
      <c r="K751" s="4"/>
      <c r="L751" s="4"/>
      <c r="M751" s="4"/>
    </row>
    <row r="752" spans="1:13" ht="12">
      <c r="A752" s="3"/>
      <c r="B752" s="3"/>
      <c r="C752" s="176"/>
      <c r="D752" s="176"/>
      <c r="E752" s="176"/>
      <c r="F752" s="176"/>
      <c r="G752" s="176"/>
      <c r="H752" s="176"/>
      <c r="I752" s="3"/>
      <c r="J752" s="4"/>
      <c r="K752" s="4"/>
      <c r="L752" s="4"/>
      <c r="M752" s="4"/>
    </row>
    <row r="753" spans="1:13" ht="12">
      <c r="A753" s="3"/>
      <c r="B753" s="3"/>
      <c r="C753" s="176"/>
      <c r="D753" s="176"/>
      <c r="E753" s="176"/>
      <c r="F753" s="176"/>
      <c r="G753" s="176"/>
      <c r="H753" s="176"/>
      <c r="I753" s="3"/>
      <c r="J753" s="4"/>
      <c r="K753" s="4"/>
      <c r="L753" s="4"/>
      <c r="M753" s="4"/>
    </row>
    <row r="754" spans="1:13" ht="12">
      <c r="A754" s="3"/>
      <c r="B754" s="3"/>
      <c r="C754" s="176"/>
      <c r="D754" s="176"/>
      <c r="E754" s="176"/>
      <c r="F754" s="176"/>
      <c r="G754" s="176"/>
      <c r="H754" s="176"/>
      <c r="I754" s="3"/>
      <c r="J754" s="4"/>
      <c r="K754" s="4"/>
      <c r="L754" s="4"/>
      <c r="M754" s="4"/>
    </row>
    <row r="755" spans="1:13" ht="12">
      <c r="A755" s="3"/>
      <c r="B755" s="3"/>
      <c r="C755" s="176"/>
      <c r="D755" s="176"/>
      <c r="E755" s="176"/>
      <c r="F755" s="176"/>
      <c r="G755" s="176"/>
      <c r="H755" s="176"/>
      <c r="I755" s="3"/>
      <c r="J755" s="4"/>
      <c r="K755" s="4"/>
      <c r="L755" s="4"/>
      <c r="M755" s="4"/>
    </row>
    <row r="756" spans="1:13" ht="12">
      <c r="A756" s="3"/>
      <c r="B756" s="3"/>
      <c r="C756" s="176"/>
      <c r="D756" s="176"/>
      <c r="E756" s="176"/>
      <c r="F756" s="176"/>
      <c r="G756" s="176"/>
      <c r="H756" s="176"/>
      <c r="I756" s="3"/>
      <c r="J756" s="4"/>
      <c r="K756" s="4"/>
      <c r="L756" s="4"/>
      <c r="M756" s="4"/>
    </row>
    <row r="757" spans="1:13" ht="12">
      <c r="A757" s="3"/>
      <c r="B757" s="3"/>
      <c r="C757" s="176"/>
      <c r="D757" s="176"/>
      <c r="E757" s="176"/>
      <c r="F757" s="176"/>
      <c r="G757" s="176"/>
      <c r="H757" s="176"/>
      <c r="I757" s="3"/>
      <c r="J757" s="4"/>
      <c r="K757" s="4"/>
      <c r="L757" s="4"/>
      <c r="M757" s="4"/>
    </row>
    <row r="758" spans="1:13" ht="12">
      <c r="A758" s="3"/>
      <c r="B758" s="3"/>
      <c r="C758" s="176"/>
      <c r="D758" s="176"/>
      <c r="E758" s="176"/>
      <c r="F758" s="176"/>
      <c r="G758" s="176"/>
      <c r="H758" s="176"/>
      <c r="I758" s="3"/>
      <c r="J758" s="4"/>
      <c r="K758" s="4"/>
      <c r="L758" s="4"/>
      <c r="M758" s="4"/>
    </row>
    <row r="759" spans="1:13" ht="12">
      <c r="A759" s="3"/>
      <c r="B759" s="3"/>
      <c r="C759" s="176"/>
      <c r="D759" s="176"/>
      <c r="E759" s="176"/>
      <c r="F759" s="176"/>
      <c r="G759" s="176"/>
      <c r="H759" s="176"/>
      <c r="I759" s="3"/>
      <c r="J759" s="4"/>
      <c r="K759" s="4"/>
      <c r="L759" s="4"/>
      <c r="M759" s="4"/>
    </row>
    <row r="760" spans="1:13" ht="12">
      <c r="A760" s="3"/>
      <c r="B760" s="3"/>
      <c r="C760" s="176"/>
      <c r="D760" s="176"/>
      <c r="E760" s="176"/>
      <c r="F760" s="176"/>
      <c r="G760" s="176"/>
      <c r="H760" s="176"/>
      <c r="I760" s="3"/>
      <c r="J760" s="4"/>
      <c r="K760" s="4"/>
      <c r="L760" s="4"/>
      <c r="M760" s="4"/>
    </row>
    <row r="761" spans="1:13" ht="12">
      <c r="A761" s="3"/>
      <c r="B761" s="3"/>
      <c r="C761" s="176"/>
      <c r="D761" s="176"/>
      <c r="E761" s="176"/>
      <c r="F761" s="176"/>
      <c r="G761" s="176"/>
      <c r="H761" s="176"/>
      <c r="I761" s="3"/>
      <c r="J761" s="4"/>
      <c r="K761" s="4"/>
      <c r="L761" s="4"/>
      <c r="M761" s="4"/>
    </row>
    <row r="762" spans="1:13" ht="12">
      <c r="A762" s="3"/>
      <c r="B762" s="3"/>
      <c r="C762" s="176"/>
      <c r="D762" s="176"/>
      <c r="E762" s="176"/>
      <c r="F762" s="176"/>
      <c r="G762" s="176"/>
      <c r="H762" s="176"/>
      <c r="I762" s="3"/>
      <c r="J762" s="4"/>
      <c r="K762" s="4"/>
      <c r="L762" s="4"/>
      <c r="M762" s="4"/>
    </row>
    <row r="763" spans="1:13" ht="12">
      <c r="A763" s="3"/>
      <c r="B763" s="3"/>
      <c r="C763" s="176"/>
      <c r="D763" s="176"/>
      <c r="E763" s="176"/>
      <c r="F763" s="176"/>
      <c r="G763" s="176"/>
      <c r="H763" s="176"/>
      <c r="I763" s="3"/>
      <c r="J763" s="4"/>
      <c r="K763" s="4"/>
      <c r="L763" s="4"/>
      <c r="M763" s="4"/>
    </row>
    <row r="764" spans="1:13" ht="12">
      <c r="A764" s="3"/>
      <c r="B764" s="3"/>
      <c r="C764" s="176"/>
      <c r="D764" s="176"/>
      <c r="E764" s="176"/>
      <c r="F764" s="176"/>
      <c r="G764" s="176"/>
      <c r="H764" s="176"/>
      <c r="I764" s="3"/>
      <c r="J764" s="4"/>
      <c r="K764" s="4"/>
      <c r="L764" s="4"/>
      <c r="M764" s="4"/>
    </row>
    <row r="765" spans="1:13" ht="12">
      <c r="A765" s="3"/>
      <c r="B765" s="3"/>
      <c r="C765" s="176"/>
      <c r="D765" s="176"/>
      <c r="E765" s="176"/>
      <c r="F765" s="176"/>
      <c r="G765" s="176"/>
      <c r="H765" s="176"/>
      <c r="I765" s="3"/>
      <c r="J765" s="4"/>
      <c r="K765" s="4"/>
      <c r="L765" s="4"/>
      <c r="M765" s="4"/>
    </row>
    <row r="766" spans="1:9" ht="12">
      <c r="A766" s="3"/>
      <c r="B766" s="3"/>
      <c r="C766" s="176"/>
      <c r="D766" s="176"/>
      <c r="E766" s="176"/>
      <c r="F766" s="176"/>
      <c r="G766" s="176"/>
      <c r="H766" s="176"/>
      <c r="I766" s="3"/>
    </row>
    <row r="767" ht="12">
      <c r="A767" s="3"/>
    </row>
  </sheetData>
  <sheetProtection/>
  <mergeCells count="758">
    <mergeCell ref="C17:I17"/>
    <mergeCell ref="C28:I28"/>
    <mergeCell ref="C15:I15"/>
    <mergeCell ref="C16:I16"/>
    <mergeCell ref="C19:I19"/>
    <mergeCell ref="C24:I24"/>
    <mergeCell ref="C25:I25"/>
    <mergeCell ref="C20:I20"/>
    <mergeCell ref="C21:I21"/>
    <mergeCell ref="C766:H766"/>
    <mergeCell ref="C761:H761"/>
    <mergeCell ref="C762:H762"/>
    <mergeCell ref="C763:H763"/>
    <mergeCell ref="C764:H764"/>
    <mergeCell ref="C758:H758"/>
    <mergeCell ref="C759:H759"/>
    <mergeCell ref="C760:H760"/>
    <mergeCell ref="C765:H765"/>
    <mergeCell ref="C754:H754"/>
    <mergeCell ref="C755:H755"/>
    <mergeCell ref="C756:H756"/>
    <mergeCell ref="C757:H757"/>
    <mergeCell ref="C750:H750"/>
    <mergeCell ref="C751:H751"/>
    <mergeCell ref="C752:H752"/>
    <mergeCell ref="C753:H753"/>
    <mergeCell ref="C746:H746"/>
    <mergeCell ref="C747:H747"/>
    <mergeCell ref="C748:H748"/>
    <mergeCell ref="C749:H749"/>
    <mergeCell ref="C742:H742"/>
    <mergeCell ref="C743:H743"/>
    <mergeCell ref="C744:H744"/>
    <mergeCell ref="C745:H745"/>
    <mergeCell ref="C738:H738"/>
    <mergeCell ref="C739:H739"/>
    <mergeCell ref="C740:H740"/>
    <mergeCell ref="C741:H741"/>
    <mergeCell ref="C734:H734"/>
    <mergeCell ref="C735:H735"/>
    <mergeCell ref="C736:H736"/>
    <mergeCell ref="C737:H737"/>
    <mergeCell ref="C730:H730"/>
    <mergeCell ref="C731:H731"/>
    <mergeCell ref="C732:H732"/>
    <mergeCell ref="C733:H733"/>
    <mergeCell ref="C726:H726"/>
    <mergeCell ref="C727:H727"/>
    <mergeCell ref="C728:H728"/>
    <mergeCell ref="C729:H729"/>
    <mergeCell ref="C722:H722"/>
    <mergeCell ref="C723:H723"/>
    <mergeCell ref="C724:H724"/>
    <mergeCell ref="C725:H725"/>
    <mergeCell ref="C718:H718"/>
    <mergeCell ref="C719:H719"/>
    <mergeCell ref="C720:H720"/>
    <mergeCell ref="C721:H721"/>
    <mergeCell ref="C714:H714"/>
    <mergeCell ref="C715:H715"/>
    <mergeCell ref="C716:H716"/>
    <mergeCell ref="C717:H717"/>
    <mergeCell ref="C710:H710"/>
    <mergeCell ref="C711:H711"/>
    <mergeCell ref="C712:H712"/>
    <mergeCell ref="C713:H713"/>
    <mergeCell ref="C706:H706"/>
    <mergeCell ref="C707:H707"/>
    <mergeCell ref="C708:H708"/>
    <mergeCell ref="C709:H709"/>
    <mergeCell ref="C702:H702"/>
    <mergeCell ref="C703:H703"/>
    <mergeCell ref="C704:H704"/>
    <mergeCell ref="C705:H705"/>
    <mergeCell ref="C698:H698"/>
    <mergeCell ref="C699:H699"/>
    <mergeCell ref="C700:H700"/>
    <mergeCell ref="C701:H701"/>
    <mergeCell ref="C694:H694"/>
    <mergeCell ref="C695:H695"/>
    <mergeCell ref="C696:H696"/>
    <mergeCell ref="C697:H697"/>
    <mergeCell ref="C690:H690"/>
    <mergeCell ref="C691:H691"/>
    <mergeCell ref="C692:H692"/>
    <mergeCell ref="C693:H693"/>
    <mergeCell ref="C686:H686"/>
    <mergeCell ref="C687:H687"/>
    <mergeCell ref="C688:H688"/>
    <mergeCell ref="C689:H689"/>
    <mergeCell ref="C682:H682"/>
    <mergeCell ref="C683:H683"/>
    <mergeCell ref="C684:H684"/>
    <mergeCell ref="C685:H685"/>
    <mergeCell ref="C678:H678"/>
    <mergeCell ref="C679:H679"/>
    <mergeCell ref="C680:H680"/>
    <mergeCell ref="C681:H681"/>
    <mergeCell ref="C674:H674"/>
    <mergeCell ref="C675:H675"/>
    <mergeCell ref="C676:H676"/>
    <mergeCell ref="C677:H677"/>
    <mergeCell ref="C670:H670"/>
    <mergeCell ref="C671:H671"/>
    <mergeCell ref="C672:H672"/>
    <mergeCell ref="C673:H673"/>
    <mergeCell ref="C666:H666"/>
    <mergeCell ref="C667:H667"/>
    <mergeCell ref="C668:H668"/>
    <mergeCell ref="C669:H669"/>
    <mergeCell ref="C662:H662"/>
    <mergeCell ref="C663:H663"/>
    <mergeCell ref="C664:H664"/>
    <mergeCell ref="C665:H665"/>
    <mergeCell ref="C658:H658"/>
    <mergeCell ref="C659:H659"/>
    <mergeCell ref="C660:H660"/>
    <mergeCell ref="C661:H661"/>
    <mergeCell ref="C654:H654"/>
    <mergeCell ref="C655:H655"/>
    <mergeCell ref="C656:H656"/>
    <mergeCell ref="C657:H657"/>
    <mergeCell ref="C650:H650"/>
    <mergeCell ref="C651:H651"/>
    <mergeCell ref="C652:H652"/>
    <mergeCell ref="C653:H653"/>
    <mergeCell ref="C646:H646"/>
    <mergeCell ref="C647:H647"/>
    <mergeCell ref="C648:H648"/>
    <mergeCell ref="C649:H649"/>
    <mergeCell ref="C642:H642"/>
    <mergeCell ref="C643:H643"/>
    <mergeCell ref="C644:H644"/>
    <mergeCell ref="C645:H645"/>
    <mergeCell ref="C638:H638"/>
    <mergeCell ref="C639:H639"/>
    <mergeCell ref="C640:H640"/>
    <mergeCell ref="C641:H641"/>
    <mergeCell ref="C634:H634"/>
    <mergeCell ref="C635:H635"/>
    <mergeCell ref="C636:H636"/>
    <mergeCell ref="C637:H637"/>
    <mergeCell ref="C630:H630"/>
    <mergeCell ref="C631:H631"/>
    <mergeCell ref="C632:H632"/>
    <mergeCell ref="C633:H633"/>
    <mergeCell ref="C626:H626"/>
    <mergeCell ref="C627:H627"/>
    <mergeCell ref="C628:H628"/>
    <mergeCell ref="C629:H629"/>
    <mergeCell ref="C622:H622"/>
    <mergeCell ref="C623:H623"/>
    <mergeCell ref="C624:H624"/>
    <mergeCell ref="C625:H625"/>
    <mergeCell ref="C618:H618"/>
    <mergeCell ref="C619:H619"/>
    <mergeCell ref="C620:H620"/>
    <mergeCell ref="C621:H621"/>
    <mergeCell ref="C614:H614"/>
    <mergeCell ref="C615:H615"/>
    <mergeCell ref="C616:H616"/>
    <mergeCell ref="C617:H617"/>
    <mergeCell ref="C610:H610"/>
    <mergeCell ref="C611:H611"/>
    <mergeCell ref="C612:H612"/>
    <mergeCell ref="C613:H613"/>
    <mergeCell ref="C606:H606"/>
    <mergeCell ref="C607:H607"/>
    <mergeCell ref="C608:H608"/>
    <mergeCell ref="C609:H609"/>
    <mergeCell ref="C602:H602"/>
    <mergeCell ref="C603:H603"/>
    <mergeCell ref="C604:H604"/>
    <mergeCell ref="C605:H605"/>
    <mergeCell ref="C598:H598"/>
    <mergeCell ref="C599:H599"/>
    <mergeCell ref="C600:H600"/>
    <mergeCell ref="C601:H601"/>
    <mergeCell ref="C594:H594"/>
    <mergeCell ref="C595:H595"/>
    <mergeCell ref="C596:H596"/>
    <mergeCell ref="C597:H597"/>
    <mergeCell ref="C590:H590"/>
    <mergeCell ref="C591:H591"/>
    <mergeCell ref="C592:H592"/>
    <mergeCell ref="C593:H593"/>
    <mergeCell ref="C586:H586"/>
    <mergeCell ref="C587:H587"/>
    <mergeCell ref="C588:H588"/>
    <mergeCell ref="C589:H589"/>
    <mergeCell ref="C582:H582"/>
    <mergeCell ref="C583:H583"/>
    <mergeCell ref="C584:H584"/>
    <mergeCell ref="C585:H585"/>
    <mergeCell ref="C578:H578"/>
    <mergeCell ref="C579:H579"/>
    <mergeCell ref="C580:H580"/>
    <mergeCell ref="C581:H581"/>
    <mergeCell ref="C574:H574"/>
    <mergeCell ref="C575:H575"/>
    <mergeCell ref="C576:H576"/>
    <mergeCell ref="C577:H577"/>
    <mergeCell ref="C570:H570"/>
    <mergeCell ref="C571:H571"/>
    <mergeCell ref="C572:H572"/>
    <mergeCell ref="C573:H573"/>
    <mergeCell ref="C566:H566"/>
    <mergeCell ref="C567:H567"/>
    <mergeCell ref="C568:H568"/>
    <mergeCell ref="C569:H569"/>
    <mergeCell ref="C562:H562"/>
    <mergeCell ref="C563:H563"/>
    <mergeCell ref="C564:H564"/>
    <mergeCell ref="C565:H565"/>
    <mergeCell ref="C558:H558"/>
    <mergeCell ref="C559:H559"/>
    <mergeCell ref="C560:H560"/>
    <mergeCell ref="C561:H561"/>
    <mergeCell ref="C554:H554"/>
    <mergeCell ref="C555:H555"/>
    <mergeCell ref="C556:H556"/>
    <mergeCell ref="C557:H557"/>
    <mergeCell ref="C550:H550"/>
    <mergeCell ref="C551:H551"/>
    <mergeCell ref="C552:H552"/>
    <mergeCell ref="C553:H553"/>
    <mergeCell ref="C546:H546"/>
    <mergeCell ref="C547:H547"/>
    <mergeCell ref="C548:H548"/>
    <mergeCell ref="C549:H549"/>
    <mergeCell ref="C542:H542"/>
    <mergeCell ref="C543:H543"/>
    <mergeCell ref="C544:H544"/>
    <mergeCell ref="C545:H545"/>
    <mergeCell ref="C538:H538"/>
    <mergeCell ref="C539:H539"/>
    <mergeCell ref="C540:H540"/>
    <mergeCell ref="C541:H541"/>
    <mergeCell ref="C534:H534"/>
    <mergeCell ref="C535:H535"/>
    <mergeCell ref="C536:H536"/>
    <mergeCell ref="C537:H537"/>
    <mergeCell ref="C530:H530"/>
    <mergeCell ref="C531:H531"/>
    <mergeCell ref="C532:H532"/>
    <mergeCell ref="C533:H533"/>
    <mergeCell ref="C526:H526"/>
    <mergeCell ref="C527:H527"/>
    <mergeCell ref="C528:H528"/>
    <mergeCell ref="C529:H529"/>
    <mergeCell ref="C522:H522"/>
    <mergeCell ref="C523:H523"/>
    <mergeCell ref="C524:H524"/>
    <mergeCell ref="C525:H525"/>
    <mergeCell ref="C518:H518"/>
    <mergeCell ref="C519:H519"/>
    <mergeCell ref="C520:H520"/>
    <mergeCell ref="C521:H521"/>
    <mergeCell ref="C514:H514"/>
    <mergeCell ref="C515:H515"/>
    <mergeCell ref="C516:H516"/>
    <mergeCell ref="C517:H517"/>
    <mergeCell ref="C510:H510"/>
    <mergeCell ref="C511:H511"/>
    <mergeCell ref="C512:H512"/>
    <mergeCell ref="C513:H513"/>
    <mergeCell ref="C506:H506"/>
    <mergeCell ref="C507:H507"/>
    <mergeCell ref="C508:H508"/>
    <mergeCell ref="C509:H509"/>
    <mergeCell ref="C502:H502"/>
    <mergeCell ref="C503:H503"/>
    <mergeCell ref="C504:H504"/>
    <mergeCell ref="C505:H505"/>
    <mergeCell ref="C498:H498"/>
    <mergeCell ref="C499:H499"/>
    <mergeCell ref="C500:H500"/>
    <mergeCell ref="C501:H501"/>
    <mergeCell ref="C494:H494"/>
    <mergeCell ref="C495:H495"/>
    <mergeCell ref="C496:H496"/>
    <mergeCell ref="C497:H497"/>
    <mergeCell ref="C490:H490"/>
    <mergeCell ref="C491:H491"/>
    <mergeCell ref="C492:H492"/>
    <mergeCell ref="C493:H493"/>
    <mergeCell ref="C486:H486"/>
    <mergeCell ref="C487:H487"/>
    <mergeCell ref="C488:H488"/>
    <mergeCell ref="C489:H489"/>
    <mergeCell ref="C482:H482"/>
    <mergeCell ref="C483:H483"/>
    <mergeCell ref="C484:H484"/>
    <mergeCell ref="C485:H485"/>
    <mergeCell ref="C478:H478"/>
    <mergeCell ref="C479:H479"/>
    <mergeCell ref="C480:H480"/>
    <mergeCell ref="C481:H481"/>
    <mergeCell ref="C474:H474"/>
    <mergeCell ref="C475:H475"/>
    <mergeCell ref="C476:H476"/>
    <mergeCell ref="C477:H477"/>
    <mergeCell ref="C470:H470"/>
    <mergeCell ref="C471:H471"/>
    <mergeCell ref="C472:H472"/>
    <mergeCell ref="C473:H473"/>
    <mergeCell ref="C466:H466"/>
    <mergeCell ref="C467:H467"/>
    <mergeCell ref="C468:H468"/>
    <mergeCell ref="C469:H469"/>
    <mergeCell ref="C462:H462"/>
    <mergeCell ref="C463:H463"/>
    <mergeCell ref="C464:H464"/>
    <mergeCell ref="C465:H465"/>
    <mergeCell ref="C458:H458"/>
    <mergeCell ref="C459:H459"/>
    <mergeCell ref="C460:H460"/>
    <mergeCell ref="C461:H461"/>
    <mergeCell ref="C454:H454"/>
    <mergeCell ref="C455:H455"/>
    <mergeCell ref="C456:H456"/>
    <mergeCell ref="C457:H457"/>
    <mergeCell ref="C450:H450"/>
    <mergeCell ref="C451:H451"/>
    <mergeCell ref="C452:H452"/>
    <mergeCell ref="C453:H453"/>
    <mergeCell ref="C446:H446"/>
    <mergeCell ref="C447:H447"/>
    <mergeCell ref="C448:H448"/>
    <mergeCell ref="C449:H449"/>
    <mergeCell ref="C442:H442"/>
    <mergeCell ref="C443:H443"/>
    <mergeCell ref="C444:H444"/>
    <mergeCell ref="C445:H445"/>
    <mergeCell ref="C438:H438"/>
    <mergeCell ref="C439:H439"/>
    <mergeCell ref="C440:H440"/>
    <mergeCell ref="C441:H441"/>
    <mergeCell ref="C434:H434"/>
    <mergeCell ref="C435:H435"/>
    <mergeCell ref="C436:H436"/>
    <mergeCell ref="C437:H437"/>
    <mergeCell ref="C430:H430"/>
    <mergeCell ref="C431:H431"/>
    <mergeCell ref="C432:H432"/>
    <mergeCell ref="C433:H433"/>
    <mergeCell ref="C426:H426"/>
    <mergeCell ref="C427:H427"/>
    <mergeCell ref="C428:H428"/>
    <mergeCell ref="C429:H429"/>
    <mergeCell ref="C422:H422"/>
    <mergeCell ref="C423:H423"/>
    <mergeCell ref="C424:H424"/>
    <mergeCell ref="C425:H425"/>
    <mergeCell ref="C418:H418"/>
    <mergeCell ref="C419:H419"/>
    <mergeCell ref="C420:H420"/>
    <mergeCell ref="C421:H421"/>
    <mergeCell ref="C414:H414"/>
    <mergeCell ref="C415:H415"/>
    <mergeCell ref="C416:H416"/>
    <mergeCell ref="C417:H417"/>
    <mergeCell ref="C410:H410"/>
    <mergeCell ref="C411:H411"/>
    <mergeCell ref="C412:H412"/>
    <mergeCell ref="C413:H413"/>
    <mergeCell ref="C406:H406"/>
    <mergeCell ref="C407:H407"/>
    <mergeCell ref="C408:H408"/>
    <mergeCell ref="C409:H409"/>
    <mergeCell ref="C402:H402"/>
    <mergeCell ref="C403:H403"/>
    <mergeCell ref="C404:H404"/>
    <mergeCell ref="C405:H405"/>
    <mergeCell ref="C398:H398"/>
    <mergeCell ref="C399:H399"/>
    <mergeCell ref="C400:H400"/>
    <mergeCell ref="C401:H401"/>
    <mergeCell ref="C394:H394"/>
    <mergeCell ref="C395:H395"/>
    <mergeCell ref="C396:H396"/>
    <mergeCell ref="C397:H397"/>
    <mergeCell ref="C390:H390"/>
    <mergeCell ref="C391:H391"/>
    <mergeCell ref="C392:H392"/>
    <mergeCell ref="C393:H393"/>
    <mergeCell ref="C386:H386"/>
    <mergeCell ref="C387:H387"/>
    <mergeCell ref="C388:H388"/>
    <mergeCell ref="C389:H389"/>
    <mergeCell ref="C382:H382"/>
    <mergeCell ref="C383:H383"/>
    <mergeCell ref="C384:H384"/>
    <mergeCell ref="C385:H385"/>
    <mergeCell ref="C378:H378"/>
    <mergeCell ref="C379:H379"/>
    <mergeCell ref="C380:H380"/>
    <mergeCell ref="C381:H381"/>
    <mergeCell ref="C374:H374"/>
    <mergeCell ref="C375:H375"/>
    <mergeCell ref="C376:H376"/>
    <mergeCell ref="C377:H377"/>
    <mergeCell ref="C370:H370"/>
    <mergeCell ref="C371:H371"/>
    <mergeCell ref="C372:H372"/>
    <mergeCell ref="C373:H373"/>
    <mergeCell ref="C366:H366"/>
    <mergeCell ref="C367:H367"/>
    <mergeCell ref="C368:H368"/>
    <mergeCell ref="C369:H369"/>
    <mergeCell ref="C362:H362"/>
    <mergeCell ref="C363:H363"/>
    <mergeCell ref="C364:H364"/>
    <mergeCell ref="C365:H365"/>
    <mergeCell ref="C358:H358"/>
    <mergeCell ref="C359:H359"/>
    <mergeCell ref="C360:H360"/>
    <mergeCell ref="C361:H361"/>
    <mergeCell ref="C354:H354"/>
    <mergeCell ref="C355:H355"/>
    <mergeCell ref="C356:H356"/>
    <mergeCell ref="C357:H357"/>
    <mergeCell ref="C350:H350"/>
    <mergeCell ref="C351:H351"/>
    <mergeCell ref="C352:H352"/>
    <mergeCell ref="C353:H353"/>
    <mergeCell ref="C346:H346"/>
    <mergeCell ref="C347:H347"/>
    <mergeCell ref="C348:H348"/>
    <mergeCell ref="C349:H349"/>
    <mergeCell ref="C342:H342"/>
    <mergeCell ref="C343:H343"/>
    <mergeCell ref="C344:H344"/>
    <mergeCell ref="C345:H345"/>
    <mergeCell ref="C338:H338"/>
    <mergeCell ref="C339:H339"/>
    <mergeCell ref="C340:H340"/>
    <mergeCell ref="C341:H341"/>
    <mergeCell ref="C334:H334"/>
    <mergeCell ref="C335:H335"/>
    <mergeCell ref="C336:H336"/>
    <mergeCell ref="C337:H337"/>
    <mergeCell ref="C330:H330"/>
    <mergeCell ref="C331:H331"/>
    <mergeCell ref="C332:H332"/>
    <mergeCell ref="C333:H333"/>
    <mergeCell ref="C326:H326"/>
    <mergeCell ref="C327:H327"/>
    <mergeCell ref="C328:H328"/>
    <mergeCell ref="C329:H329"/>
    <mergeCell ref="C322:H322"/>
    <mergeCell ref="C323:H323"/>
    <mergeCell ref="C324:H324"/>
    <mergeCell ref="C325:H325"/>
    <mergeCell ref="C318:H318"/>
    <mergeCell ref="C319:H319"/>
    <mergeCell ref="C320:H320"/>
    <mergeCell ref="C321:H321"/>
    <mergeCell ref="C314:H314"/>
    <mergeCell ref="C315:H315"/>
    <mergeCell ref="C316:H316"/>
    <mergeCell ref="C317:H317"/>
    <mergeCell ref="C310:H310"/>
    <mergeCell ref="C311:H311"/>
    <mergeCell ref="C312:H312"/>
    <mergeCell ref="C313:H313"/>
    <mergeCell ref="C306:H306"/>
    <mergeCell ref="C307:H307"/>
    <mergeCell ref="C308:H308"/>
    <mergeCell ref="C309:H309"/>
    <mergeCell ref="C302:H302"/>
    <mergeCell ref="C303:H303"/>
    <mergeCell ref="C304:H304"/>
    <mergeCell ref="C305:H305"/>
    <mergeCell ref="C298:H298"/>
    <mergeCell ref="C299:H299"/>
    <mergeCell ref="C300:H300"/>
    <mergeCell ref="C301:H301"/>
    <mergeCell ref="C294:H294"/>
    <mergeCell ref="C295:H295"/>
    <mergeCell ref="C296:H296"/>
    <mergeCell ref="C297:H297"/>
    <mergeCell ref="C290:H290"/>
    <mergeCell ref="C291:H291"/>
    <mergeCell ref="C292:H292"/>
    <mergeCell ref="C293:H293"/>
    <mergeCell ref="C286:H286"/>
    <mergeCell ref="C287:H287"/>
    <mergeCell ref="C288:H288"/>
    <mergeCell ref="C289:H289"/>
    <mergeCell ref="C282:H282"/>
    <mergeCell ref="C283:H283"/>
    <mergeCell ref="C284:H284"/>
    <mergeCell ref="C285:H285"/>
    <mergeCell ref="C278:H278"/>
    <mergeCell ref="C279:H279"/>
    <mergeCell ref="C280:H280"/>
    <mergeCell ref="C281:H281"/>
    <mergeCell ref="C274:H274"/>
    <mergeCell ref="C275:H275"/>
    <mergeCell ref="C276:H276"/>
    <mergeCell ref="C277:H277"/>
    <mergeCell ref="C270:H270"/>
    <mergeCell ref="C271:H271"/>
    <mergeCell ref="C272:H272"/>
    <mergeCell ref="C273:H273"/>
    <mergeCell ref="C266:H266"/>
    <mergeCell ref="C267:H267"/>
    <mergeCell ref="C268:H268"/>
    <mergeCell ref="C269:H269"/>
    <mergeCell ref="C262:H262"/>
    <mergeCell ref="C263:H263"/>
    <mergeCell ref="C264:H264"/>
    <mergeCell ref="C265:H265"/>
    <mergeCell ref="C258:H258"/>
    <mergeCell ref="C259:H259"/>
    <mergeCell ref="C260:H260"/>
    <mergeCell ref="C261:H261"/>
    <mergeCell ref="C254:H254"/>
    <mergeCell ref="C255:H255"/>
    <mergeCell ref="C256:H256"/>
    <mergeCell ref="C257:H257"/>
    <mergeCell ref="C250:H250"/>
    <mergeCell ref="C251:H251"/>
    <mergeCell ref="C252:H252"/>
    <mergeCell ref="C253:H253"/>
    <mergeCell ref="C246:H246"/>
    <mergeCell ref="C247:H247"/>
    <mergeCell ref="C248:H248"/>
    <mergeCell ref="C249:H249"/>
    <mergeCell ref="C242:H242"/>
    <mergeCell ref="C243:H243"/>
    <mergeCell ref="C244:H244"/>
    <mergeCell ref="C245:H245"/>
    <mergeCell ref="C238:H238"/>
    <mergeCell ref="C239:H239"/>
    <mergeCell ref="C240:H240"/>
    <mergeCell ref="C241:H241"/>
    <mergeCell ref="C234:H234"/>
    <mergeCell ref="C235:H235"/>
    <mergeCell ref="C236:H236"/>
    <mergeCell ref="C237:H237"/>
    <mergeCell ref="C230:H230"/>
    <mergeCell ref="C231:H231"/>
    <mergeCell ref="C232:H232"/>
    <mergeCell ref="C233:H233"/>
    <mergeCell ref="C226:H226"/>
    <mergeCell ref="C227:H227"/>
    <mergeCell ref="C228:H228"/>
    <mergeCell ref="C229:H229"/>
    <mergeCell ref="C222:H222"/>
    <mergeCell ref="C223:H223"/>
    <mergeCell ref="C224:H224"/>
    <mergeCell ref="C225:H225"/>
    <mergeCell ref="C218:H218"/>
    <mergeCell ref="C219:H219"/>
    <mergeCell ref="C220:H220"/>
    <mergeCell ref="C221:H221"/>
    <mergeCell ref="C214:H214"/>
    <mergeCell ref="C215:H215"/>
    <mergeCell ref="C216:H216"/>
    <mergeCell ref="C217:H217"/>
    <mergeCell ref="C210:H210"/>
    <mergeCell ref="C211:H211"/>
    <mergeCell ref="C212:H212"/>
    <mergeCell ref="C213:H213"/>
    <mergeCell ref="C206:H206"/>
    <mergeCell ref="C207:H207"/>
    <mergeCell ref="C208:H208"/>
    <mergeCell ref="C209:H209"/>
    <mergeCell ref="C202:H202"/>
    <mergeCell ref="C203:H203"/>
    <mergeCell ref="C204:H204"/>
    <mergeCell ref="C205:H205"/>
    <mergeCell ref="C198:H198"/>
    <mergeCell ref="C199:H199"/>
    <mergeCell ref="C200:H200"/>
    <mergeCell ref="C201:H201"/>
    <mergeCell ref="C194:H194"/>
    <mergeCell ref="C195:H195"/>
    <mergeCell ref="C196:H196"/>
    <mergeCell ref="C197:H197"/>
    <mergeCell ref="C190:H190"/>
    <mergeCell ref="C191:H191"/>
    <mergeCell ref="C192:H192"/>
    <mergeCell ref="C193:H193"/>
    <mergeCell ref="C186:H186"/>
    <mergeCell ref="C187:H187"/>
    <mergeCell ref="C188:H188"/>
    <mergeCell ref="C189:H189"/>
    <mergeCell ref="C182:H182"/>
    <mergeCell ref="C183:H183"/>
    <mergeCell ref="C184:H184"/>
    <mergeCell ref="C185:H185"/>
    <mergeCell ref="C178:H178"/>
    <mergeCell ref="C179:H179"/>
    <mergeCell ref="C180:H180"/>
    <mergeCell ref="C181:H181"/>
    <mergeCell ref="C174:H174"/>
    <mergeCell ref="C175:H175"/>
    <mergeCell ref="C176:H176"/>
    <mergeCell ref="C177:H177"/>
    <mergeCell ref="C170:H170"/>
    <mergeCell ref="C171:H171"/>
    <mergeCell ref="C172:H172"/>
    <mergeCell ref="C173:H173"/>
    <mergeCell ref="C166:H166"/>
    <mergeCell ref="C167:H167"/>
    <mergeCell ref="C168:H168"/>
    <mergeCell ref="C169:H169"/>
    <mergeCell ref="C162:H162"/>
    <mergeCell ref="C163:H163"/>
    <mergeCell ref="C164:H164"/>
    <mergeCell ref="C165:H165"/>
    <mergeCell ref="C158:H158"/>
    <mergeCell ref="C159:H159"/>
    <mergeCell ref="C160:H160"/>
    <mergeCell ref="C161:H161"/>
    <mergeCell ref="C154:H154"/>
    <mergeCell ref="C155:H155"/>
    <mergeCell ref="C156:H156"/>
    <mergeCell ref="C157:H157"/>
    <mergeCell ref="C150:H150"/>
    <mergeCell ref="C151:H151"/>
    <mergeCell ref="C152:H152"/>
    <mergeCell ref="C153:H153"/>
    <mergeCell ref="C146:H146"/>
    <mergeCell ref="C147:H147"/>
    <mergeCell ref="C148:H148"/>
    <mergeCell ref="C149:H149"/>
    <mergeCell ref="C142:H142"/>
    <mergeCell ref="C143:H143"/>
    <mergeCell ref="C144:H144"/>
    <mergeCell ref="C145:H145"/>
    <mergeCell ref="C138:H138"/>
    <mergeCell ref="C139:H139"/>
    <mergeCell ref="C140:H140"/>
    <mergeCell ref="C141:H141"/>
    <mergeCell ref="C134:H134"/>
    <mergeCell ref="C135:H135"/>
    <mergeCell ref="C136:H136"/>
    <mergeCell ref="C137:H137"/>
    <mergeCell ref="C130:H130"/>
    <mergeCell ref="C131:H131"/>
    <mergeCell ref="C132:H132"/>
    <mergeCell ref="C133:H133"/>
    <mergeCell ref="C126:H126"/>
    <mergeCell ref="C127:H127"/>
    <mergeCell ref="C128:H128"/>
    <mergeCell ref="C129:H129"/>
    <mergeCell ref="C122:H122"/>
    <mergeCell ref="C123:H123"/>
    <mergeCell ref="C124:H124"/>
    <mergeCell ref="C125:H125"/>
    <mergeCell ref="C118:H118"/>
    <mergeCell ref="C119:H119"/>
    <mergeCell ref="C120:H120"/>
    <mergeCell ref="C121:H121"/>
    <mergeCell ref="C114:H114"/>
    <mergeCell ref="C115:H115"/>
    <mergeCell ref="C116:H116"/>
    <mergeCell ref="C117:H117"/>
    <mergeCell ref="C110:H110"/>
    <mergeCell ref="C111:H111"/>
    <mergeCell ref="C112:H112"/>
    <mergeCell ref="C113:H113"/>
    <mergeCell ref="C105:H105"/>
    <mergeCell ref="C106:H106"/>
    <mergeCell ref="C107:H107"/>
    <mergeCell ref="C109:H109"/>
    <mergeCell ref="C100:H101"/>
    <mergeCell ref="C102:H102"/>
    <mergeCell ref="C103:H103"/>
    <mergeCell ref="C104:H104"/>
    <mergeCell ref="C96:H96"/>
    <mergeCell ref="C97:H97"/>
    <mergeCell ref="C98:H98"/>
    <mergeCell ref="C99:H99"/>
    <mergeCell ref="C92:H92"/>
    <mergeCell ref="C93:H93"/>
    <mergeCell ref="C94:H94"/>
    <mergeCell ref="C95:H95"/>
    <mergeCell ref="C86:H87"/>
    <mergeCell ref="C88:H88"/>
    <mergeCell ref="C89:H90"/>
    <mergeCell ref="C91:H91"/>
    <mergeCell ref="C82:H82"/>
    <mergeCell ref="C83:H83"/>
    <mergeCell ref="C84:H84"/>
    <mergeCell ref="C85:H85"/>
    <mergeCell ref="C75:H75"/>
    <mergeCell ref="C76:H76"/>
    <mergeCell ref="C77:H78"/>
    <mergeCell ref="C79:H79"/>
    <mergeCell ref="C71:H71"/>
    <mergeCell ref="C72:H72"/>
    <mergeCell ref="C73:H73"/>
    <mergeCell ref="C74:H74"/>
    <mergeCell ref="C67:H67"/>
    <mergeCell ref="C68:H68"/>
    <mergeCell ref="C69:H70"/>
    <mergeCell ref="C49:H49"/>
    <mergeCell ref="C50:H50"/>
    <mergeCell ref="C61:H61"/>
    <mergeCell ref="C62:H62"/>
    <mergeCell ref="C63:H63"/>
    <mergeCell ref="C64:H65"/>
    <mergeCell ref="C60:H60"/>
    <mergeCell ref="C45:H45"/>
    <mergeCell ref="C46:H46"/>
    <mergeCell ref="C57:H57"/>
    <mergeCell ref="C56:H56"/>
    <mergeCell ref="C66:H66"/>
    <mergeCell ref="C42:H42"/>
    <mergeCell ref="C51:H51"/>
    <mergeCell ref="C54:H54"/>
    <mergeCell ref="C55:H55"/>
    <mergeCell ref="C58:H58"/>
    <mergeCell ref="C59:H59"/>
    <mergeCell ref="C34:H35"/>
    <mergeCell ref="C47:H47"/>
    <mergeCell ref="C48:H48"/>
    <mergeCell ref="C29:H29"/>
    <mergeCell ref="C31:H31"/>
    <mergeCell ref="C36:H38"/>
    <mergeCell ref="C39:H39"/>
    <mergeCell ref="C43:H44"/>
    <mergeCell ref="C40:H40"/>
    <mergeCell ref="C41:H41"/>
    <mergeCell ref="B6:B7"/>
    <mergeCell ref="J6:J7"/>
    <mergeCell ref="C18:I18"/>
    <mergeCell ref="C26:I26"/>
    <mergeCell ref="C27:I27"/>
    <mergeCell ref="C14:I14"/>
    <mergeCell ref="C8:I8"/>
    <mergeCell ref="C9:I9"/>
    <mergeCell ref="C10:I10"/>
    <mergeCell ref="A1:M2"/>
    <mergeCell ref="A5:M5"/>
    <mergeCell ref="A6:A7"/>
    <mergeCell ref="C6:I7"/>
    <mergeCell ref="K6:K7"/>
    <mergeCell ref="K3:M3"/>
    <mergeCell ref="K4:M4"/>
    <mergeCell ref="L6:M6"/>
    <mergeCell ref="B4:J4"/>
    <mergeCell ref="B3:J3"/>
    <mergeCell ref="C11:I11"/>
    <mergeCell ref="C22:I22"/>
    <mergeCell ref="J32:L32"/>
    <mergeCell ref="J33:L33"/>
    <mergeCell ref="C32:H32"/>
    <mergeCell ref="C33:H33"/>
    <mergeCell ref="A30:H30"/>
    <mergeCell ref="C12:I12"/>
    <mergeCell ref="C13:I13"/>
    <mergeCell ref="C23:I23"/>
  </mergeCells>
  <printOptions horizontalCentered="1"/>
  <pageMargins left="0.3937007874015748" right="0.3937007874015748" top="0.4330708661417323" bottom="0.2362204724409449" header="0.2362204724409449" footer="0.2362204724409449"/>
  <pageSetup horizontalDpi="300" verticalDpi="300" orientation="landscape" paperSize="9" r:id="rId2"/>
  <headerFooter alignWithMargins="0">
    <oddHeader>&amp;CPágina &amp;P de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51"/>
  <sheetViews>
    <sheetView view="pageBreakPreview" zoomScaleSheetLayoutView="100" zoomScalePageLayoutView="0" workbookViewId="0" topLeftCell="A1">
      <selection activeCell="A1" sqref="A1:M2"/>
    </sheetView>
  </sheetViews>
  <sheetFormatPr defaultColWidth="9.140625" defaultRowHeight="12.75"/>
  <cols>
    <col min="1" max="1" width="7.8515625" style="1" customWidth="1"/>
    <col min="2" max="2" width="10.7109375" style="1" customWidth="1"/>
    <col min="3" max="3" width="7.8515625" style="1" customWidth="1"/>
    <col min="4" max="4" width="18.7109375" style="1" customWidth="1"/>
    <col min="5" max="5" width="8.7109375" style="1" customWidth="1"/>
    <col min="6" max="6" width="20.28125" style="1" customWidth="1"/>
    <col min="7" max="7" width="3.28125" style="1" customWidth="1"/>
    <col min="8" max="8" width="9.8515625" style="1" customWidth="1"/>
    <col min="9" max="9" width="8.28125" style="1" customWidth="1"/>
    <col min="10" max="10" width="7.421875" style="1" customWidth="1"/>
    <col min="11" max="11" width="6.8515625" style="1" customWidth="1"/>
    <col min="12" max="12" width="11.00390625" style="1" customWidth="1"/>
    <col min="13" max="13" width="18.57421875" style="1" bestFit="1" customWidth="1"/>
    <col min="14" max="15" width="11.00390625" style="1" bestFit="1" customWidth="1"/>
    <col min="16" max="16" width="13.140625" style="1" bestFit="1" customWidth="1"/>
    <col min="17" max="17" width="11.140625" style="1" bestFit="1" customWidth="1"/>
    <col min="18" max="16384" width="9.140625" style="1" customWidth="1"/>
  </cols>
  <sheetData>
    <row r="1" spans="1:13" ht="20.25" customHeight="1">
      <c r="A1" s="143" t="s">
        <v>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</row>
    <row r="2" spans="1:13" ht="46.5" customHeight="1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1:13" s="16" customFormat="1" ht="12.75" customHeight="1">
      <c r="A3" s="69" t="s">
        <v>11</v>
      </c>
      <c r="B3" s="153" t="s">
        <v>136</v>
      </c>
      <c r="C3" s="154"/>
      <c r="D3" s="154"/>
      <c r="E3" s="154"/>
      <c r="F3" s="154"/>
      <c r="G3" s="154"/>
      <c r="H3" s="154"/>
      <c r="I3" s="154"/>
      <c r="J3" s="154"/>
      <c r="K3" s="149" t="s">
        <v>146</v>
      </c>
      <c r="L3" s="149"/>
      <c r="M3" s="149"/>
    </row>
    <row r="4" spans="1:13" ht="15" customHeight="1">
      <c r="A4" s="53" t="s">
        <v>12</v>
      </c>
      <c r="B4" s="153" t="s">
        <v>132</v>
      </c>
      <c r="C4" s="154"/>
      <c r="D4" s="154"/>
      <c r="E4" s="154"/>
      <c r="F4" s="154"/>
      <c r="G4" s="154"/>
      <c r="H4" s="154"/>
      <c r="I4" s="154"/>
      <c r="J4" s="154"/>
      <c r="K4" s="149" t="s">
        <v>90</v>
      </c>
      <c r="L4" s="149"/>
      <c r="M4" s="149"/>
    </row>
    <row r="5" spans="1:13" ht="19.5" customHeight="1">
      <c r="A5" s="150" t="s">
        <v>142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 s="40" customFormat="1" ht="14.25" customHeight="1">
      <c r="A6" s="163" t="s">
        <v>0</v>
      </c>
      <c r="B6" s="164" t="s">
        <v>23</v>
      </c>
      <c r="C6" s="166" t="s">
        <v>8</v>
      </c>
      <c r="D6" s="142"/>
      <c r="E6" s="142"/>
      <c r="F6" s="142"/>
      <c r="G6" s="142"/>
      <c r="H6" s="142"/>
      <c r="I6" s="142"/>
      <c r="J6" s="139"/>
      <c r="K6" s="139"/>
      <c r="L6" s="140"/>
      <c r="M6" s="140"/>
    </row>
    <row r="7" spans="1:19" s="40" customFormat="1" ht="14.25" customHeight="1">
      <c r="A7" s="163"/>
      <c r="B7" s="165"/>
      <c r="C7" s="166"/>
      <c r="D7" s="142"/>
      <c r="E7" s="142"/>
      <c r="F7" s="142"/>
      <c r="G7" s="142"/>
      <c r="H7" s="142"/>
      <c r="I7" s="142"/>
      <c r="J7" s="139"/>
      <c r="K7" s="139"/>
      <c r="L7" s="17"/>
      <c r="M7" s="17"/>
      <c r="O7" s="37"/>
      <c r="P7" s="37"/>
      <c r="Q7" s="37"/>
      <c r="R7" s="37"/>
      <c r="S7" s="37"/>
    </row>
    <row r="8" spans="1:19" ht="12.75" customHeight="1">
      <c r="A8" s="17">
        <v>1</v>
      </c>
      <c r="B8" s="36"/>
      <c r="C8" s="155" t="s">
        <v>136</v>
      </c>
      <c r="D8" s="155"/>
      <c r="E8" s="155"/>
      <c r="F8" s="155"/>
      <c r="G8" s="155"/>
      <c r="H8" s="155"/>
      <c r="I8" s="155"/>
      <c r="J8" s="24"/>
      <c r="K8" s="23"/>
      <c r="L8" s="23"/>
      <c r="M8" s="25"/>
      <c r="N8" s="2"/>
      <c r="O8" s="4"/>
      <c r="P8" s="2"/>
      <c r="Q8" s="12"/>
      <c r="R8" s="2"/>
      <c r="S8" s="2"/>
    </row>
    <row r="9" spans="1:19" ht="59.25" customHeight="1">
      <c r="A9" s="21" t="s">
        <v>128</v>
      </c>
      <c r="B9" s="35" t="s">
        <v>139</v>
      </c>
      <c r="C9" s="156" t="s">
        <v>138</v>
      </c>
      <c r="D9" s="157"/>
      <c r="E9" s="157"/>
      <c r="F9" s="157"/>
      <c r="G9" s="157"/>
      <c r="H9" s="157"/>
      <c r="I9" s="158"/>
      <c r="J9" s="32" t="s">
        <v>5</v>
      </c>
      <c r="K9" s="31">
        <v>55</v>
      </c>
      <c r="L9" s="200" t="s">
        <v>143</v>
      </c>
      <c r="M9" s="201"/>
      <c r="N9" s="15">
        <v>2411.75</v>
      </c>
      <c r="O9" s="137">
        <v>0.2953</v>
      </c>
      <c r="P9" s="138">
        <f>N9*O9</f>
        <v>712.189775</v>
      </c>
      <c r="Q9" s="12">
        <f>N9+P9</f>
        <v>3123.939775</v>
      </c>
      <c r="R9" s="2"/>
      <c r="S9" s="2"/>
    </row>
    <row r="10" spans="1:19" ht="42.75" customHeight="1">
      <c r="A10" s="21" t="s">
        <v>24</v>
      </c>
      <c r="B10" s="35" t="s">
        <v>140</v>
      </c>
      <c r="C10" s="156" t="s">
        <v>141</v>
      </c>
      <c r="D10" s="157"/>
      <c r="E10" s="157"/>
      <c r="F10" s="157"/>
      <c r="G10" s="157"/>
      <c r="H10" s="157"/>
      <c r="I10" s="158"/>
      <c r="J10" s="32" t="s">
        <v>55</v>
      </c>
      <c r="K10" s="31">
        <v>12.65</v>
      </c>
      <c r="L10" s="202" t="s">
        <v>144</v>
      </c>
      <c r="M10" s="203"/>
      <c r="N10" s="15">
        <v>93.21</v>
      </c>
      <c r="O10" s="137">
        <v>0.2953</v>
      </c>
      <c r="P10" s="138">
        <f>N10*O10</f>
        <v>27.524912999999998</v>
      </c>
      <c r="Q10" s="12">
        <f>N10+P10</f>
        <v>120.73491299999999</v>
      </c>
      <c r="R10" s="2"/>
      <c r="S10" s="2"/>
    </row>
    <row r="11" spans="1:19" ht="12.75" customHeight="1">
      <c r="A11" s="3"/>
      <c r="B11" s="3"/>
      <c r="C11" s="167"/>
      <c r="D11" s="167"/>
      <c r="E11" s="167"/>
      <c r="F11" s="167"/>
      <c r="G11" s="167"/>
      <c r="H11" s="167"/>
      <c r="I11" s="3"/>
      <c r="J11" s="4"/>
      <c r="K11" s="7"/>
      <c r="L11" s="7"/>
      <c r="M11" s="4"/>
      <c r="N11" s="2"/>
      <c r="O11" s="4"/>
      <c r="P11" s="2"/>
      <c r="Q11" s="12"/>
      <c r="R11" s="2"/>
      <c r="S11" s="2"/>
    </row>
    <row r="12" spans="1:19" ht="12.75" customHeight="1">
      <c r="A12" s="167" t="s">
        <v>145</v>
      </c>
      <c r="B12" s="167"/>
      <c r="C12" s="167"/>
      <c r="D12" s="167"/>
      <c r="E12" s="167"/>
      <c r="F12" s="167"/>
      <c r="G12" s="167"/>
      <c r="H12" s="167"/>
      <c r="I12" s="3"/>
      <c r="J12" s="4"/>
      <c r="K12" s="7"/>
      <c r="L12" s="7"/>
      <c r="M12" s="4"/>
      <c r="N12" s="2"/>
      <c r="O12" s="4"/>
      <c r="P12" s="2"/>
      <c r="Q12" s="12"/>
      <c r="R12" s="2"/>
      <c r="S12" s="2"/>
    </row>
    <row r="13" spans="1:19" ht="12.75" customHeight="1">
      <c r="A13" s="133"/>
      <c r="B13" s="133"/>
      <c r="C13" s="133"/>
      <c r="D13" s="133"/>
      <c r="E13" s="133"/>
      <c r="F13" s="133"/>
      <c r="G13" s="133"/>
      <c r="H13" s="133"/>
      <c r="I13" s="3"/>
      <c r="J13" s="4"/>
      <c r="K13" s="7"/>
      <c r="L13" s="7"/>
      <c r="M13" s="4"/>
      <c r="N13" s="2"/>
      <c r="O13" s="4"/>
      <c r="P13" s="2"/>
      <c r="Q13" s="12"/>
      <c r="R13" s="2"/>
      <c r="S13" s="2"/>
    </row>
    <row r="14" spans="1:19" ht="12.75" customHeight="1">
      <c r="A14" s="133"/>
      <c r="B14" s="133"/>
      <c r="C14" s="133"/>
      <c r="D14" s="133"/>
      <c r="E14" s="133"/>
      <c r="F14" s="133"/>
      <c r="G14" s="133"/>
      <c r="H14" s="133"/>
      <c r="I14" s="3"/>
      <c r="J14" s="4"/>
      <c r="K14" s="7"/>
      <c r="L14" s="7"/>
      <c r="M14" s="4"/>
      <c r="N14" s="2"/>
      <c r="O14" s="4"/>
      <c r="P14" s="2"/>
      <c r="Q14" s="12"/>
      <c r="R14" s="2"/>
      <c r="S14" s="2"/>
    </row>
    <row r="15" spans="1:19" ht="12.75" customHeight="1">
      <c r="A15" s="3"/>
      <c r="B15" s="3"/>
      <c r="C15" s="168"/>
      <c r="D15" s="168"/>
      <c r="E15" s="168"/>
      <c r="F15" s="168"/>
      <c r="G15" s="168"/>
      <c r="H15" s="168"/>
      <c r="I15" s="3"/>
      <c r="J15" s="4"/>
      <c r="K15" s="7"/>
      <c r="L15" s="7"/>
      <c r="M15" s="4"/>
      <c r="N15" s="2"/>
      <c r="O15" s="4"/>
      <c r="P15" s="2"/>
      <c r="Q15" s="12"/>
      <c r="R15" s="2"/>
      <c r="S15" s="2"/>
    </row>
    <row r="16" spans="1:19" ht="12.75" customHeight="1">
      <c r="A16" s="3"/>
      <c r="B16" s="3"/>
      <c r="C16" s="169" t="s">
        <v>88</v>
      </c>
      <c r="D16" s="169"/>
      <c r="E16" s="169"/>
      <c r="F16" s="169"/>
      <c r="G16" s="169"/>
      <c r="H16" s="169"/>
      <c r="I16" s="3"/>
      <c r="J16" s="170" t="s">
        <v>103</v>
      </c>
      <c r="K16" s="170"/>
      <c r="L16" s="170"/>
      <c r="M16" s="4"/>
      <c r="N16" s="2"/>
      <c r="O16" s="4"/>
      <c r="P16" s="2"/>
      <c r="Q16" s="12"/>
      <c r="R16" s="2"/>
      <c r="S16" s="2"/>
    </row>
    <row r="17" spans="1:19" ht="12.75" customHeight="1">
      <c r="A17" s="3"/>
      <c r="B17" s="3"/>
      <c r="C17" s="169" t="s">
        <v>89</v>
      </c>
      <c r="D17" s="169"/>
      <c r="E17" s="169"/>
      <c r="F17" s="169"/>
      <c r="G17" s="169"/>
      <c r="H17" s="169"/>
      <c r="I17" s="3"/>
      <c r="J17" s="170" t="s">
        <v>15</v>
      </c>
      <c r="K17" s="170"/>
      <c r="L17" s="170"/>
      <c r="M17" s="4"/>
      <c r="N17" s="2"/>
      <c r="O17" s="4"/>
      <c r="P17" s="2"/>
      <c r="Q17" s="12"/>
      <c r="R17" s="2"/>
      <c r="S17" s="2"/>
    </row>
    <row r="18" spans="1:19" ht="12.75" customHeight="1">
      <c r="A18" s="3"/>
      <c r="B18" s="3"/>
      <c r="C18" s="171"/>
      <c r="D18" s="171"/>
      <c r="E18" s="171"/>
      <c r="F18" s="171"/>
      <c r="G18" s="171"/>
      <c r="H18" s="171"/>
      <c r="I18" s="3"/>
      <c r="J18" s="4"/>
      <c r="K18" s="7"/>
      <c r="L18" s="7"/>
      <c r="M18" s="4"/>
      <c r="N18" s="2"/>
      <c r="O18" s="2"/>
      <c r="P18" s="2"/>
      <c r="Q18" s="2"/>
      <c r="R18" s="2"/>
      <c r="S18" s="2"/>
    </row>
    <row r="19" spans="1:19" ht="12.75" customHeight="1">
      <c r="A19" s="3"/>
      <c r="B19" s="3"/>
      <c r="C19" s="171"/>
      <c r="D19" s="171"/>
      <c r="E19" s="171"/>
      <c r="F19" s="171"/>
      <c r="G19" s="171"/>
      <c r="H19" s="171"/>
      <c r="I19" s="3"/>
      <c r="J19" s="4"/>
      <c r="K19" s="7"/>
      <c r="L19" s="7"/>
      <c r="M19" s="5"/>
      <c r="N19" s="2"/>
      <c r="O19" s="2"/>
      <c r="P19" s="2"/>
      <c r="Q19" s="2"/>
      <c r="R19" s="2"/>
      <c r="S19" s="2"/>
    </row>
    <row r="20" spans="1:19" ht="12.75" customHeight="1">
      <c r="A20" s="3"/>
      <c r="B20" s="3"/>
      <c r="C20" s="172"/>
      <c r="D20" s="172"/>
      <c r="E20" s="172"/>
      <c r="F20" s="172"/>
      <c r="G20" s="172"/>
      <c r="H20" s="172"/>
      <c r="I20" s="3"/>
      <c r="J20" s="4"/>
      <c r="K20" s="7"/>
      <c r="L20" s="7"/>
      <c r="M20" s="5"/>
      <c r="N20" s="2"/>
      <c r="O20" s="2"/>
      <c r="P20" s="2"/>
      <c r="Q20" s="2"/>
      <c r="R20" s="2"/>
      <c r="S20" s="2"/>
    </row>
    <row r="21" spans="1:19" ht="12.75" customHeight="1">
      <c r="A21" s="3"/>
      <c r="B21" s="3"/>
      <c r="C21" s="173"/>
      <c r="D21" s="173"/>
      <c r="E21" s="173"/>
      <c r="F21" s="173"/>
      <c r="G21" s="173"/>
      <c r="H21" s="173"/>
      <c r="I21" s="3"/>
      <c r="J21" s="4"/>
      <c r="K21" s="7"/>
      <c r="L21" s="7"/>
      <c r="M21" s="5"/>
      <c r="N21" s="2"/>
      <c r="O21" s="2"/>
      <c r="P21" s="2"/>
      <c r="Q21" s="2"/>
      <c r="R21" s="2"/>
      <c r="S21" s="2"/>
    </row>
    <row r="22" spans="1:19" ht="12.75" customHeight="1">
      <c r="A22" s="3"/>
      <c r="B22" s="3"/>
      <c r="C22" s="173"/>
      <c r="D22" s="173"/>
      <c r="E22" s="173"/>
      <c r="F22" s="173"/>
      <c r="G22" s="173"/>
      <c r="H22" s="173"/>
      <c r="I22" s="3"/>
      <c r="J22" s="4"/>
      <c r="K22" s="7"/>
      <c r="L22" s="7"/>
      <c r="M22" s="5"/>
      <c r="N22" s="2"/>
      <c r="O22" s="2"/>
      <c r="P22" s="2"/>
      <c r="Q22" s="2"/>
      <c r="R22" s="2"/>
      <c r="S22" s="2"/>
    </row>
    <row r="23" spans="1:19" ht="12.75" customHeight="1">
      <c r="A23" s="3"/>
      <c r="B23" s="3"/>
      <c r="C23" s="174"/>
      <c r="D23" s="174"/>
      <c r="E23" s="174"/>
      <c r="F23" s="174"/>
      <c r="G23" s="174"/>
      <c r="H23" s="174"/>
      <c r="I23" s="3"/>
      <c r="J23" s="4"/>
      <c r="K23" s="7"/>
      <c r="L23" s="7"/>
      <c r="M23" s="5"/>
      <c r="N23" s="2"/>
      <c r="O23" s="2"/>
      <c r="P23" s="2"/>
      <c r="Q23" s="2"/>
      <c r="R23" s="2"/>
      <c r="S23" s="2"/>
    </row>
    <row r="24" spans="1:19" ht="12.75" customHeight="1">
      <c r="A24" s="3"/>
      <c r="B24" s="3"/>
      <c r="C24" s="175"/>
      <c r="D24" s="175"/>
      <c r="E24" s="175"/>
      <c r="F24" s="175"/>
      <c r="G24" s="175"/>
      <c r="H24" s="175"/>
      <c r="I24" s="3"/>
      <c r="J24" s="4"/>
      <c r="K24" s="7"/>
      <c r="L24" s="7"/>
      <c r="M24" s="5"/>
      <c r="N24" s="2"/>
      <c r="O24" s="2"/>
      <c r="P24" s="2"/>
      <c r="Q24" s="2"/>
      <c r="R24" s="2"/>
      <c r="S24" s="2"/>
    </row>
    <row r="25" spans="1:19" ht="12.75" customHeight="1">
      <c r="A25" s="3"/>
      <c r="B25" s="13"/>
      <c r="C25" s="176"/>
      <c r="D25" s="176"/>
      <c r="E25" s="176"/>
      <c r="F25" s="176"/>
      <c r="G25" s="176"/>
      <c r="H25" s="176"/>
      <c r="I25" s="3"/>
      <c r="J25" s="4"/>
      <c r="K25" s="7"/>
      <c r="L25" s="7"/>
      <c r="M25" s="5"/>
      <c r="N25" s="2"/>
      <c r="O25" s="2"/>
      <c r="P25" s="2"/>
      <c r="Q25" s="2"/>
      <c r="R25" s="2"/>
      <c r="S25" s="2"/>
    </row>
    <row r="26" spans="1:19" ht="12.75" customHeight="1">
      <c r="A26" s="13"/>
      <c r="B26" s="3"/>
      <c r="C26" s="167"/>
      <c r="D26" s="167"/>
      <c r="E26" s="167"/>
      <c r="F26" s="167"/>
      <c r="G26" s="167"/>
      <c r="H26" s="167"/>
      <c r="I26" s="3"/>
      <c r="J26" s="4"/>
      <c r="K26" s="7"/>
      <c r="L26" s="7"/>
      <c r="M26" s="5"/>
      <c r="N26" s="2"/>
      <c r="O26" s="2"/>
      <c r="P26" s="2"/>
      <c r="Q26" s="2"/>
      <c r="R26" s="2"/>
      <c r="S26" s="2"/>
    </row>
    <row r="27" spans="1:19" ht="12.75" customHeight="1">
      <c r="A27" s="3"/>
      <c r="B27" s="3"/>
      <c r="C27" s="177"/>
      <c r="D27" s="177"/>
      <c r="E27" s="177"/>
      <c r="F27" s="177"/>
      <c r="G27" s="177"/>
      <c r="H27" s="177"/>
      <c r="I27" s="3"/>
      <c r="J27" s="4"/>
      <c r="K27" s="7"/>
      <c r="L27" s="7"/>
      <c r="M27" s="5"/>
      <c r="N27" s="2"/>
      <c r="O27" s="2"/>
      <c r="P27" s="2"/>
      <c r="Q27" s="2"/>
      <c r="R27" s="2"/>
      <c r="S27" s="2"/>
    </row>
    <row r="28" spans="1:19" ht="12.75" customHeight="1">
      <c r="A28" s="3"/>
      <c r="B28" s="3"/>
      <c r="C28" s="177"/>
      <c r="D28" s="177"/>
      <c r="E28" s="177"/>
      <c r="F28" s="177"/>
      <c r="G28" s="177"/>
      <c r="H28" s="177"/>
      <c r="I28" s="3"/>
      <c r="J28" s="4"/>
      <c r="K28" s="4"/>
      <c r="L28" s="7"/>
      <c r="M28" s="5"/>
      <c r="N28" s="2"/>
      <c r="O28" s="2"/>
      <c r="P28" s="2"/>
      <c r="Q28" s="2"/>
      <c r="R28" s="2"/>
      <c r="S28" s="2"/>
    </row>
    <row r="29" spans="1:19" ht="12.75" customHeight="1">
      <c r="A29" s="3"/>
      <c r="B29" s="3"/>
      <c r="C29" s="175"/>
      <c r="D29" s="175"/>
      <c r="E29" s="175"/>
      <c r="F29" s="175"/>
      <c r="G29" s="175"/>
      <c r="H29" s="175"/>
      <c r="I29" s="3"/>
      <c r="J29" s="4"/>
      <c r="K29" s="4"/>
      <c r="L29" s="7"/>
      <c r="M29" s="5"/>
      <c r="N29" s="2"/>
      <c r="O29" s="2"/>
      <c r="P29" s="2"/>
      <c r="Q29" s="2"/>
      <c r="R29" s="2"/>
      <c r="S29" s="2"/>
    </row>
    <row r="30" spans="1:19" ht="12.75" customHeight="1">
      <c r="A30" s="3"/>
      <c r="B30" s="13"/>
      <c r="C30" s="176"/>
      <c r="D30" s="176"/>
      <c r="E30" s="176"/>
      <c r="F30" s="176"/>
      <c r="G30" s="176"/>
      <c r="H30" s="176"/>
      <c r="I30" s="3"/>
      <c r="J30" s="14"/>
      <c r="K30" s="4"/>
      <c r="L30" s="7"/>
      <c r="M30" s="5"/>
      <c r="N30" s="2"/>
      <c r="O30" s="2"/>
      <c r="P30" s="2"/>
      <c r="Q30" s="2"/>
      <c r="R30" s="2"/>
      <c r="S30" s="2"/>
    </row>
    <row r="31" spans="1:19" ht="12.75" customHeight="1">
      <c r="A31" s="13"/>
      <c r="B31" s="3"/>
      <c r="C31" s="167"/>
      <c r="D31" s="167"/>
      <c r="E31" s="167"/>
      <c r="F31" s="167"/>
      <c r="G31" s="167"/>
      <c r="H31" s="167"/>
      <c r="I31" s="3"/>
      <c r="J31" s="14"/>
      <c r="K31" s="4"/>
      <c r="L31" s="7"/>
      <c r="M31" s="5"/>
      <c r="N31" s="2"/>
      <c r="O31" s="2"/>
      <c r="P31" s="2"/>
      <c r="Q31" s="2"/>
      <c r="R31" s="2"/>
      <c r="S31" s="2"/>
    </row>
    <row r="32" spans="1:19" ht="12.75" customHeight="1">
      <c r="A32" s="3"/>
      <c r="B32" s="3"/>
      <c r="C32" s="167"/>
      <c r="D32" s="167"/>
      <c r="E32" s="167"/>
      <c r="F32" s="167"/>
      <c r="G32" s="167"/>
      <c r="H32" s="167"/>
      <c r="I32" s="3"/>
      <c r="J32" s="14"/>
      <c r="K32" s="4"/>
      <c r="L32" s="7"/>
      <c r="M32" s="5"/>
      <c r="N32" s="2"/>
      <c r="O32" s="2"/>
      <c r="P32" s="2"/>
      <c r="Q32" s="2"/>
      <c r="R32" s="2"/>
      <c r="S32" s="2"/>
    </row>
    <row r="33" spans="1:19" ht="12.75" customHeight="1">
      <c r="A33" s="3"/>
      <c r="B33" s="3"/>
      <c r="C33" s="167"/>
      <c r="D33" s="167"/>
      <c r="E33" s="167"/>
      <c r="F33" s="167"/>
      <c r="G33" s="167"/>
      <c r="H33" s="167"/>
      <c r="I33" s="3"/>
      <c r="J33" s="4"/>
      <c r="K33" s="4"/>
      <c r="L33" s="7"/>
      <c r="M33" s="5"/>
      <c r="N33" s="2"/>
      <c r="O33" s="2"/>
      <c r="P33" s="2"/>
      <c r="Q33" s="2"/>
      <c r="R33" s="2"/>
      <c r="S33" s="2"/>
    </row>
    <row r="34" spans="1:19" ht="12.75" customHeight="1">
      <c r="A34" s="3"/>
      <c r="B34" s="3"/>
      <c r="C34" s="175"/>
      <c r="D34" s="175"/>
      <c r="E34" s="175"/>
      <c r="F34" s="175"/>
      <c r="G34" s="175"/>
      <c r="H34" s="175"/>
      <c r="I34" s="3"/>
      <c r="J34" s="4"/>
      <c r="K34" s="4"/>
      <c r="L34" s="7"/>
      <c r="M34" s="5"/>
      <c r="N34" s="2"/>
      <c r="O34" s="2"/>
      <c r="P34" s="2"/>
      <c r="Q34" s="2"/>
      <c r="R34" s="2"/>
      <c r="S34" s="2"/>
    </row>
    <row r="35" spans="1:19" ht="12.75" customHeight="1">
      <c r="A35" s="3"/>
      <c r="B35" s="3"/>
      <c r="C35" s="178"/>
      <c r="D35" s="178"/>
      <c r="E35" s="178"/>
      <c r="F35" s="178"/>
      <c r="G35" s="178"/>
      <c r="H35" s="178"/>
      <c r="I35" s="3"/>
      <c r="J35" s="4"/>
      <c r="K35" s="4"/>
      <c r="L35" s="7"/>
      <c r="M35" s="5"/>
      <c r="N35" s="2"/>
      <c r="O35" s="2"/>
      <c r="P35" s="2"/>
      <c r="Q35" s="2"/>
      <c r="R35" s="2"/>
      <c r="S35" s="2"/>
    </row>
    <row r="36" spans="1:19" ht="12.75" customHeight="1">
      <c r="A36" s="3"/>
      <c r="B36" s="3"/>
      <c r="C36" s="10"/>
      <c r="D36" s="10"/>
      <c r="E36" s="10"/>
      <c r="F36" s="10"/>
      <c r="G36" s="10"/>
      <c r="H36" s="10"/>
      <c r="I36" s="3"/>
      <c r="J36" s="4"/>
      <c r="K36" s="4"/>
      <c r="L36" s="7"/>
      <c r="M36" s="5"/>
      <c r="N36" s="2"/>
      <c r="O36" s="2"/>
      <c r="P36" s="2"/>
      <c r="Q36" s="2"/>
      <c r="R36" s="2"/>
      <c r="S36" s="2"/>
    </row>
    <row r="37" spans="1:19" ht="12.75" customHeight="1">
      <c r="A37" s="3"/>
      <c r="B37" s="3"/>
      <c r="C37" s="10"/>
      <c r="D37" s="10"/>
      <c r="E37" s="10"/>
      <c r="F37" s="10"/>
      <c r="G37" s="10"/>
      <c r="H37" s="10"/>
      <c r="I37" s="3"/>
      <c r="J37" s="4"/>
      <c r="K37" s="4"/>
      <c r="L37" s="7"/>
      <c r="M37" s="5"/>
      <c r="N37" s="2"/>
      <c r="O37" s="2"/>
      <c r="P37" s="2"/>
      <c r="Q37" s="2"/>
      <c r="R37" s="2"/>
      <c r="S37" s="2"/>
    </row>
    <row r="38" spans="1:19" ht="12.75" customHeight="1">
      <c r="A38" s="3"/>
      <c r="B38" s="3"/>
      <c r="C38" s="179"/>
      <c r="D38" s="179"/>
      <c r="E38" s="179"/>
      <c r="F38" s="179"/>
      <c r="G38" s="179"/>
      <c r="H38" s="179"/>
      <c r="I38" s="3"/>
      <c r="J38" s="4"/>
      <c r="K38" s="5"/>
      <c r="L38" s="7"/>
      <c r="M38" s="5"/>
      <c r="N38" s="2"/>
      <c r="O38" s="2"/>
      <c r="P38" s="2"/>
      <c r="Q38" s="2"/>
      <c r="R38" s="2"/>
      <c r="S38" s="2"/>
    </row>
    <row r="39" spans="1:19" ht="12.75" customHeight="1">
      <c r="A39" s="3"/>
      <c r="B39" s="13"/>
      <c r="C39" s="176"/>
      <c r="D39" s="176"/>
      <c r="E39" s="176"/>
      <c r="F39" s="176"/>
      <c r="G39" s="176"/>
      <c r="H39" s="176"/>
      <c r="I39" s="3"/>
      <c r="J39" s="4"/>
      <c r="K39" s="4"/>
      <c r="L39" s="7"/>
      <c r="M39" s="5"/>
      <c r="N39" s="2"/>
      <c r="O39" s="2"/>
      <c r="P39" s="2"/>
      <c r="Q39" s="2"/>
      <c r="R39" s="2"/>
      <c r="S39" s="2"/>
    </row>
    <row r="40" spans="1:19" ht="12.75" customHeight="1">
      <c r="A40" s="13"/>
      <c r="B40" s="3"/>
      <c r="C40" s="167"/>
      <c r="D40" s="167"/>
      <c r="E40" s="167"/>
      <c r="F40" s="167"/>
      <c r="G40" s="167"/>
      <c r="H40" s="167"/>
      <c r="I40" s="3"/>
      <c r="J40" s="4"/>
      <c r="K40" s="4"/>
      <c r="L40" s="7"/>
      <c r="M40" s="5"/>
      <c r="N40" s="2"/>
      <c r="O40" s="2"/>
      <c r="P40" s="2"/>
      <c r="Q40" s="2"/>
      <c r="R40" s="2"/>
      <c r="S40" s="2"/>
    </row>
    <row r="41" spans="1:19" ht="12.75" customHeight="1">
      <c r="A41" s="3"/>
      <c r="B41" s="3"/>
      <c r="C41" s="167"/>
      <c r="D41" s="167"/>
      <c r="E41" s="167"/>
      <c r="F41" s="167"/>
      <c r="G41" s="167"/>
      <c r="H41" s="167"/>
      <c r="I41" s="3"/>
      <c r="J41" s="4"/>
      <c r="K41" s="4"/>
      <c r="L41" s="7"/>
      <c r="M41" s="5"/>
      <c r="N41" s="2"/>
      <c r="O41" s="2"/>
      <c r="P41" s="2"/>
      <c r="Q41" s="2"/>
      <c r="R41" s="2"/>
      <c r="S41" s="2"/>
    </row>
    <row r="42" spans="1:19" ht="12.75" customHeight="1">
      <c r="A42" s="3"/>
      <c r="B42" s="3"/>
      <c r="C42" s="180"/>
      <c r="D42" s="180"/>
      <c r="E42" s="180"/>
      <c r="F42" s="180"/>
      <c r="G42" s="180"/>
      <c r="H42" s="180"/>
      <c r="I42" s="3"/>
      <c r="J42" s="4"/>
      <c r="K42" s="4"/>
      <c r="L42" s="7"/>
      <c r="M42" s="5"/>
      <c r="N42" s="2"/>
      <c r="O42" s="2"/>
      <c r="P42" s="2"/>
      <c r="Q42" s="2"/>
      <c r="R42" s="2"/>
      <c r="S42" s="2"/>
    </row>
    <row r="43" spans="1:19" ht="12.75" customHeight="1">
      <c r="A43" s="3"/>
      <c r="B43" s="13"/>
      <c r="C43" s="181"/>
      <c r="D43" s="181"/>
      <c r="E43" s="181"/>
      <c r="F43" s="181"/>
      <c r="G43" s="181"/>
      <c r="H43" s="181"/>
      <c r="I43" s="3"/>
      <c r="J43" s="4"/>
      <c r="K43" s="4"/>
      <c r="L43" s="7"/>
      <c r="M43" s="5"/>
      <c r="N43" s="2"/>
      <c r="O43" s="2"/>
      <c r="P43" s="2"/>
      <c r="Q43" s="2"/>
      <c r="R43" s="2"/>
      <c r="S43" s="2"/>
    </row>
    <row r="44" spans="1:19" ht="12.75" customHeight="1">
      <c r="A44" s="13"/>
      <c r="B44" s="3"/>
      <c r="C44" s="177"/>
      <c r="D44" s="177"/>
      <c r="E44" s="177"/>
      <c r="F44" s="177"/>
      <c r="G44" s="177"/>
      <c r="H44" s="177"/>
      <c r="I44" s="3"/>
      <c r="J44" s="4"/>
      <c r="K44" s="4"/>
      <c r="L44" s="7"/>
      <c r="M44" s="5"/>
      <c r="N44" s="2"/>
      <c r="O44" s="2"/>
      <c r="P44" s="2"/>
      <c r="Q44" s="2"/>
      <c r="R44" s="2"/>
      <c r="S44" s="2"/>
    </row>
    <row r="45" spans="1:19" ht="12.75" customHeight="1">
      <c r="A45" s="3"/>
      <c r="B45" s="3"/>
      <c r="C45" s="177"/>
      <c r="D45" s="177"/>
      <c r="E45" s="177"/>
      <c r="F45" s="177"/>
      <c r="G45" s="177"/>
      <c r="H45" s="177"/>
      <c r="I45" s="3"/>
      <c r="J45" s="4"/>
      <c r="K45" s="4"/>
      <c r="L45" s="7"/>
      <c r="M45" s="5"/>
      <c r="N45" s="2"/>
      <c r="O45" s="2"/>
      <c r="P45" s="2"/>
      <c r="Q45" s="2"/>
      <c r="R45" s="2"/>
      <c r="S45" s="2"/>
    </row>
    <row r="46" spans="1:19" ht="12.75" customHeight="1">
      <c r="A46" s="3"/>
      <c r="B46" s="3"/>
      <c r="C46" s="180"/>
      <c r="D46" s="180"/>
      <c r="E46" s="180"/>
      <c r="F46" s="180"/>
      <c r="G46" s="180"/>
      <c r="H46" s="180"/>
      <c r="I46" s="3"/>
      <c r="J46" s="4"/>
      <c r="K46" s="4"/>
      <c r="L46" s="7"/>
      <c r="M46" s="5"/>
      <c r="N46" s="2"/>
      <c r="O46" s="2"/>
      <c r="P46" s="2"/>
      <c r="Q46" s="2"/>
      <c r="R46" s="2"/>
      <c r="S46" s="2"/>
    </row>
    <row r="47" spans="1:19" ht="12.75" customHeight="1">
      <c r="A47" s="3"/>
      <c r="B47" s="13"/>
      <c r="C47" s="181"/>
      <c r="D47" s="181"/>
      <c r="E47" s="181"/>
      <c r="F47" s="181"/>
      <c r="G47" s="181"/>
      <c r="H47" s="181"/>
      <c r="I47" s="3"/>
      <c r="J47" s="4"/>
      <c r="K47" s="4"/>
      <c r="L47" s="7"/>
      <c r="M47" s="5"/>
      <c r="N47" s="2"/>
      <c r="O47" s="2"/>
      <c r="P47" s="2"/>
      <c r="Q47" s="2"/>
      <c r="R47" s="2"/>
      <c r="S47" s="2"/>
    </row>
    <row r="48" spans="1:19" ht="12.75" customHeight="1">
      <c r="A48" s="13"/>
      <c r="B48" s="3"/>
      <c r="C48" s="182"/>
      <c r="D48" s="182"/>
      <c r="E48" s="182"/>
      <c r="F48" s="182"/>
      <c r="G48" s="182"/>
      <c r="H48" s="182"/>
      <c r="I48" s="3"/>
      <c r="J48" s="4"/>
      <c r="K48" s="4"/>
      <c r="L48" s="7"/>
      <c r="M48" s="5"/>
      <c r="N48" s="2"/>
      <c r="O48" s="2"/>
      <c r="P48" s="2"/>
      <c r="Q48" s="2"/>
      <c r="R48" s="2"/>
      <c r="S48" s="2"/>
    </row>
    <row r="49" spans="1:19" ht="12.75" customHeight="1">
      <c r="A49" s="3"/>
      <c r="B49" s="3"/>
      <c r="C49" s="182"/>
      <c r="D49" s="182"/>
      <c r="E49" s="182"/>
      <c r="F49" s="182"/>
      <c r="G49" s="182"/>
      <c r="H49" s="182"/>
      <c r="I49" s="3"/>
      <c r="J49" s="4"/>
      <c r="K49" s="4"/>
      <c r="L49" s="7"/>
      <c r="M49" s="5"/>
      <c r="N49" s="2"/>
      <c r="O49" s="2"/>
      <c r="P49" s="2"/>
      <c r="Q49" s="2"/>
      <c r="R49" s="2"/>
      <c r="S49" s="2"/>
    </row>
    <row r="50" spans="1:19" ht="12.75" customHeight="1">
      <c r="A50" s="3"/>
      <c r="B50" s="3"/>
      <c r="C50" s="180"/>
      <c r="D50" s="180"/>
      <c r="E50" s="180"/>
      <c r="F50" s="180"/>
      <c r="G50" s="180"/>
      <c r="H50" s="180"/>
      <c r="I50" s="3"/>
      <c r="J50" s="4"/>
      <c r="K50" s="4"/>
      <c r="L50" s="7"/>
      <c r="M50" s="5"/>
      <c r="N50" s="2"/>
      <c r="O50" s="2"/>
      <c r="P50" s="2"/>
      <c r="Q50" s="2"/>
      <c r="R50" s="2"/>
      <c r="S50" s="2"/>
    </row>
    <row r="51" spans="1:19" ht="12.75" customHeight="1">
      <c r="A51" s="3"/>
      <c r="B51" s="13"/>
      <c r="C51" s="183"/>
      <c r="D51" s="183"/>
      <c r="E51" s="183"/>
      <c r="F51" s="183"/>
      <c r="G51" s="183"/>
      <c r="H51" s="183"/>
      <c r="I51" s="3"/>
      <c r="J51" s="4"/>
      <c r="K51" s="4"/>
      <c r="L51" s="7"/>
      <c r="M51" s="5"/>
      <c r="N51" s="2"/>
      <c r="O51" s="2"/>
      <c r="P51" s="2"/>
      <c r="Q51" s="2"/>
      <c r="R51" s="2"/>
      <c r="S51" s="2"/>
    </row>
    <row r="52" spans="1:19" ht="12.75" customHeight="1">
      <c r="A52" s="13"/>
      <c r="B52" s="3"/>
      <c r="C52" s="167"/>
      <c r="D52" s="167"/>
      <c r="E52" s="167"/>
      <c r="F52" s="167"/>
      <c r="G52" s="167"/>
      <c r="H52" s="167"/>
      <c r="I52" s="3"/>
      <c r="J52" s="4"/>
      <c r="K52" s="4"/>
      <c r="L52" s="7"/>
      <c r="M52" s="5"/>
      <c r="N52" s="2"/>
      <c r="O52" s="2"/>
      <c r="P52" s="2"/>
      <c r="Q52" s="2"/>
      <c r="R52" s="2"/>
      <c r="S52" s="2"/>
    </row>
    <row r="53" spans="1:19" ht="12.75" customHeight="1">
      <c r="A53" s="3"/>
      <c r="B53" s="3"/>
      <c r="C53" s="182"/>
      <c r="D53" s="182"/>
      <c r="E53" s="182"/>
      <c r="F53" s="182"/>
      <c r="G53" s="182"/>
      <c r="H53" s="182"/>
      <c r="I53" s="3"/>
      <c r="J53" s="4"/>
      <c r="K53" s="4"/>
      <c r="L53" s="7"/>
      <c r="M53" s="5"/>
      <c r="N53" s="2"/>
      <c r="O53" s="2"/>
      <c r="P53" s="2"/>
      <c r="Q53" s="2"/>
      <c r="R53" s="2"/>
      <c r="S53" s="2"/>
    </row>
    <row r="54" spans="1:19" ht="12.75" customHeight="1">
      <c r="A54" s="3"/>
      <c r="B54" s="3"/>
      <c r="C54" s="182"/>
      <c r="D54" s="182"/>
      <c r="E54" s="182"/>
      <c r="F54" s="182"/>
      <c r="G54" s="182"/>
      <c r="H54" s="182"/>
      <c r="I54" s="3"/>
      <c r="J54" s="4"/>
      <c r="K54" s="4"/>
      <c r="L54" s="7"/>
      <c r="M54" s="5"/>
      <c r="N54" s="2"/>
      <c r="O54" s="2"/>
      <c r="P54" s="2"/>
      <c r="Q54" s="2"/>
      <c r="R54" s="2"/>
      <c r="S54" s="2"/>
    </row>
    <row r="55" spans="1:19" ht="12.75" customHeight="1">
      <c r="A55" s="3"/>
      <c r="B55" s="3"/>
      <c r="C55" s="180"/>
      <c r="D55" s="180"/>
      <c r="E55" s="180"/>
      <c r="F55" s="180"/>
      <c r="G55" s="180"/>
      <c r="H55" s="180"/>
      <c r="I55" s="3"/>
      <c r="J55" s="4"/>
      <c r="K55" s="4"/>
      <c r="L55" s="7"/>
      <c r="M55" s="5"/>
      <c r="N55" s="2"/>
      <c r="O55" s="2"/>
      <c r="P55" s="2"/>
      <c r="Q55" s="2"/>
      <c r="R55" s="2"/>
      <c r="S55" s="2"/>
    </row>
    <row r="56" spans="1:19" ht="12.75" customHeight="1">
      <c r="A56" s="3"/>
      <c r="B56" s="13"/>
      <c r="C56" s="176"/>
      <c r="D56" s="176"/>
      <c r="E56" s="176"/>
      <c r="F56" s="176"/>
      <c r="G56" s="176"/>
      <c r="H56" s="176"/>
      <c r="I56" s="3"/>
      <c r="J56" s="4"/>
      <c r="K56" s="4"/>
      <c r="L56" s="7"/>
      <c r="M56" s="5"/>
      <c r="N56" s="2"/>
      <c r="O56" s="2"/>
      <c r="P56" s="2"/>
      <c r="Q56" s="2"/>
      <c r="R56" s="2"/>
      <c r="S56" s="2"/>
    </row>
    <row r="57" spans="1:19" ht="12.75" customHeight="1">
      <c r="A57" s="13"/>
      <c r="B57" s="3"/>
      <c r="C57" s="184"/>
      <c r="D57" s="184"/>
      <c r="E57" s="184"/>
      <c r="F57" s="184"/>
      <c r="G57" s="184"/>
      <c r="H57" s="184"/>
      <c r="I57" s="3"/>
      <c r="J57" s="4"/>
      <c r="K57" s="4"/>
      <c r="L57" s="7"/>
      <c r="M57" s="5"/>
      <c r="N57" s="2"/>
      <c r="O57" s="2"/>
      <c r="P57" s="2"/>
      <c r="Q57" s="2"/>
      <c r="R57" s="2"/>
      <c r="S57" s="2"/>
    </row>
    <row r="58" spans="1:19" ht="12.75" customHeight="1">
      <c r="A58" s="3"/>
      <c r="B58" s="3"/>
      <c r="C58" s="184"/>
      <c r="D58" s="184"/>
      <c r="E58" s="184"/>
      <c r="F58" s="184"/>
      <c r="G58" s="184"/>
      <c r="H58" s="184"/>
      <c r="I58" s="3"/>
      <c r="J58" s="4"/>
      <c r="K58" s="4"/>
      <c r="L58" s="7"/>
      <c r="M58" s="5"/>
      <c r="N58" s="2"/>
      <c r="O58" s="2"/>
      <c r="P58" s="2"/>
      <c r="Q58" s="2"/>
      <c r="R58" s="2"/>
      <c r="S58" s="2"/>
    </row>
    <row r="59" spans="1:19" ht="12.75" customHeight="1">
      <c r="A59" s="3"/>
      <c r="B59" s="3"/>
      <c r="C59" s="184"/>
      <c r="D59" s="184"/>
      <c r="E59" s="184"/>
      <c r="F59" s="184"/>
      <c r="G59" s="184"/>
      <c r="H59" s="184"/>
      <c r="I59" s="3"/>
      <c r="J59" s="4"/>
      <c r="K59" s="4"/>
      <c r="L59" s="7"/>
      <c r="M59" s="5"/>
      <c r="N59" s="2"/>
      <c r="O59" s="2"/>
      <c r="P59" s="2"/>
      <c r="Q59" s="2"/>
      <c r="R59" s="2"/>
      <c r="S59" s="2"/>
    </row>
    <row r="60" spans="1:19" ht="12.75" customHeight="1">
      <c r="A60" s="3"/>
      <c r="B60" s="3"/>
      <c r="C60" s="184"/>
      <c r="D60" s="184"/>
      <c r="E60" s="184"/>
      <c r="F60" s="184"/>
      <c r="G60" s="184"/>
      <c r="H60" s="184"/>
      <c r="I60" s="3"/>
      <c r="J60" s="4"/>
      <c r="K60" s="4"/>
      <c r="L60" s="7"/>
      <c r="M60" s="5"/>
      <c r="N60" s="2"/>
      <c r="O60" s="2"/>
      <c r="P60" s="2"/>
      <c r="Q60" s="2"/>
      <c r="R60" s="2"/>
      <c r="S60" s="2"/>
    </row>
    <row r="61" spans="1:19" ht="12.75" customHeight="1">
      <c r="A61" s="3"/>
      <c r="B61" s="3"/>
      <c r="C61" s="185"/>
      <c r="D61" s="185"/>
      <c r="E61" s="185"/>
      <c r="F61" s="185"/>
      <c r="G61" s="185"/>
      <c r="H61" s="185"/>
      <c r="I61" s="3"/>
      <c r="J61" s="4"/>
      <c r="K61" s="4"/>
      <c r="L61" s="7"/>
      <c r="M61" s="5"/>
      <c r="N61" s="2"/>
      <c r="O61" s="2"/>
      <c r="P61" s="2"/>
      <c r="Q61" s="2"/>
      <c r="R61" s="2"/>
      <c r="S61" s="2"/>
    </row>
    <row r="62" spans="1:19" ht="12.75" customHeight="1">
      <c r="A62" s="3"/>
      <c r="B62" s="3"/>
      <c r="C62" s="185"/>
      <c r="D62" s="185"/>
      <c r="E62" s="185"/>
      <c r="F62" s="185"/>
      <c r="G62" s="185"/>
      <c r="H62" s="185"/>
      <c r="I62" s="3"/>
      <c r="J62" s="4"/>
      <c r="K62" s="4"/>
      <c r="L62" s="7"/>
      <c r="M62" s="5"/>
      <c r="N62" s="2"/>
      <c r="O62" s="2"/>
      <c r="P62" s="2"/>
      <c r="Q62" s="2"/>
      <c r="R62" s="2"/>
      <c r="S62" s="2"/>
    </row>
    <row r="63" spans="1:19" ht="12.75" customHeight="1">
      <c r="A63" s="3"/>
      <c r="B63" s="3"/>
      <c r="C63" s="180"/>
      <c r="D63" s="180"/>
      <c r="E63" s="180"/>
      <c r="F63" s="180"/>
      <c r="G63" s="180"/>
      <c r="H63" s="180"/>
      <c r="I63" s="3"/>
      <c r="J63" s="4"/>
      <c r="K63" s="4"/>
      <c r="L63" s="7"/>
      <c r="M63" s="5"/>
      <c r="N63" s="2"/>
      <c r="O63" s="2"/>
      <c r="P63" s="2"/>
      <c r="Q63" s="2"/>
      <c r="R63" s="2"/>
      <c r="S63" s="2"/>
    </row>
    <row r="64" spans="1:19" ht="12.75" customHeight="1">
      <c r="A64" s="3"/>
      <c r="B64" s="3"/>
      <c r="C64" s="9"/>
      <c r="D64" s="9"/>
      <c r="E64" s="9"/>
      <c r="F64" s="9"/>
      <c r="G64" s="9"/>
      <c r="H64" s="9"/>
      <c r="I64" s="3"/>
      <c r="J64" s="4"/>
      <c r="K64" s="4"/>
      <c r="L64" s="7"/>
      <c r="M64" s="5"/>
      <c r="N64" s="2"/>
      <c r="O64" s="2"/>
      <c r="P64" s="2"/>
      <c r="Q64" s="2"/>
      <c r="R64" s="2"/>
      <c r="S64" s="2"/>
    </row>
    <row r="65" spans="1:19" ht="12.75" customHeight="1">
      <c r="A65" s="3"/>
      <c r="B65" s="3"/>
      <c r="C65" s="9"/>
      <c r="D65" s="9"/>
      <c r="E65" s="9"/>
      <c r="F65" s="9"/>
      <c r="G65" s="9"/>
      <c r="H65" s="9"/>
      <c r="I65" s="3"/>
      <c r="J65" s="4"/>
      <c r="K65" s="4"/>
      <c r="L65" s="7"/>
      <c r="M65" s="5"/>
      <c r="N65" s="2"/>
      <c r="O65" s="2"/>
      <c r="P65" s="2"/>
      <c r="Q65" s="2"/>
      <c r="R65" s="2"/>
      <c r="S65" s="2"/>
    </row>
    <row r="66" spans="1:19" ht="12.75" customHeight="1">
      <c r="A66" s="3"/>
      <c r="B66" s="13"/>
      <c r="C66" s="183"/>
      <c r="D66" s="183"/>
      <c r="E66" s="183"/>
      <c r="F66" s="183"/>
      <c r="G66" s="183"/>
      <c r="H66" s="183"/>
      <c r="I66" s="3"/>
      <c r="J66" s="4"/>
      <c r="K66" s="4"/>
      <c r="L66" s="7"/>
      <c r="M66" s="5"/>
      <c r="N66" s="2"/>
      <c r="O66" s="2"/>
      <c r="P66" s="2"/>
      <c r="Q66" s="2"/>
      <c r="R66" s="2"/>
      <c r="S66" s="2"/>
    </row>
    <row r="67" spans="1:19" ht="12.75" customHeight="1">
      <c r="A67" s="13"/>
      <c r="B67" s="3"/>
      <c r="C67" s="167"/>
      <c r="D67" s="167"/>
      <c r="E67" s="167"/>
      <c r="F67" s="167"/>
      <c r="G67" s="167"/>
      <c r="H67" s="167"/>
      <c r="I67" s="3"/>
      <c r="J67" s="4"/>
      <c r="K67" s="4"/>
      <c r="L67" s="7"/>
      <c r="M67" s="5"/>
      <c r="N67" s="2"/>
      <c r="O67" s="2"/>
      <c r="P67" s="2"/>
      <c r="Q67" s="2"/>
      <c r="R67" s="2"/>
      <c r="S67" s="2"/>
    </row>
    <row r="68" spans="1:19" ht="12.75" customHeight="1">
      <c r="A68" s="3"/>
      <c r="B68" s="3"/>
      <c r="C68" s="180"/>
      <c r="D68" s="180"/>
      <c r="E68" s="180"/>
      <c r="F68" s="180"/>
      <c r="G68" s="180"/>
      <c r="H68" s="180"/>
      <c r="I68" s="3"/>
      <c r="J68" s="4"/>
      <c r="K68" s="4"/>
      <c r="L68" s="7"/>
      <c r="M68" s="5"/>
      <c r="N68" s="2"/>
      <c r="O68" s="2"/>
      <c r="P68" s="2"/>
      <c r="Q68" s="2"/>
      <c r="R68" s="2"/>
      <c r="S68" s="2"/>
    </row>
    <row r="69" spans="1:19" ht="12.75" customHeight="1">
      <c r="A69" s="3"/>
      <c r="B69" s="13"/>
      <c r="C69" s="176"/>
      <c r="D69" s="176"/>
      <c r="E69" s="176"/>
      <c r="F69" s="176"/>
      <c r="G69" s="176"/>
      <c r="H69" s="176"/>
      <c r="I69" s="3"/>
      <c r="J69" s="4"/>
      <c r="K69" s="4"/>
      <c r="L69" s="7"/>
      <c r="M69" s="5"/>
      <c r="N69" s="2"/>
      <c r="O69" s="2"/>
      <c r="P69" s="2"/>
      <c r="Q69" s="2"/>
      <c r="R69" s="2"/>
      <c r="S69" s="2"/>
    </row>
    <row r="70" spans="1:19" ht="12.75" customHeight="1">
      <c r="A70" s="13"/>
      <c r="B70" s="3"/>
      <c r="C70" s="177"/>
      <c r="D70" s="177"/>
      <c r="E70" s="177"/>
      <c r="F70" s="177"/>
      <c r="G70" s="177"/>
      <c r="H70" s="177"/>
      <c r="I70" s="3"/>
      <c r="J70" s="4"/>
      <c r="K70" s="4"/>
      <c r="L70" s="7"/>
      <c r="M70" s="5"/>
      <c r="N70" s="2"/>
      <c r="O70" s="2"/>
      <c r="P70" s="2"/>
      <c r="Q70" s="2"/>
      <c r="R70" s="2"/>
      <c r="S70" s="2"/>
    </row>
    <row r="71" spans="1:19" ht="12.75" customHeight="1">
      <c r="A71" s="3"/>
      <c r="B71" s="3"/>
      <c r="C71" s="177"/>
      <c r="D71" s="177"/>
      <c r="E71" s="177"/>
      <c r="F71" s="177"/>
      <c r="G71" s="177"/>
      <c r="H71" s="177"/>
      <c r="I71" s="3"/>
      <c r="J71" s="4"/>
      <c r="K71" s="4"/>
      <c r="L71" s="7"/>
      <c r="M71" s="5"/>
      <c r="N71" s="2"/>
      <c r="O71" s="2"/>
      <c r="P71" s="2"/>
      <c r="Q71" s="2"/>
      <c r="R71" s="2"/>
      <c r="S71" s="2"/>
    </row>
    <row r="72" spans="1:19" ht="12.75" customHeight="1">
      <c r="A72" s="3"/>
      <c r="B72" s="3"/>
      <c r="C72" s="167"/>
      <c r="D72" s="167"/>
      <c r="E72" s="167"/>
      <c r="F72" s="167"/>
      <c r="G72" s="167"/>
      <c r="H72" s="167"/>
      <c r="I72" s="3"/>
      <c r="J72" s="4"/>
      <c r="K72" s="4"/>
      <c r="L72" s="7"/>
      <c r="M72" s="5"/>
      <c r="N72" s="2"/>
      <c r="O72" s="2"/>
      <c r="P72" s="2"/>
      <c r="Q72" s="2"/>
      <c r="R72" s="2"/>
      <c r="S72" s="2"/>
    </row>
    <row r="73" spans="1:19" ht="12.75" customHeight="1">
      <c r="A73" s="3"/>
      <c r="B73" s="3"/>
      <c r="C73" s="182"/>
      <c r="D73" s="182"/>
      <c r="E73" s="182"/>
      <c r="F73" s="182"/>
      <c r="G73" s="182"/>
      <c r="H73" s="182"/>
      <c r="I73" s="3"/>
      <c r="J73" s="4"/>
      <c r="K73" s="7"/>
      <c r="L73" s="7"/>
      <c r="M73" s="5"/>
      <c r="N73" s="2"/>
      <c r="O73" s="2"/>
      <c r="P73" s="2"/>
      <c r="Q73" s="2"/>
      <c r="R73" s="2"/>
      <c r="S73" s="2"/>
    </row>
    <row r="74" spans="1:19" ht="12.75" customHeight="1">
      <c r="A74" s="3"/>
      <c r="B74" s="3"/>
      <c r="C74" s="173"/>
      <c r="D74" s="173"/>
      <c r="E74" s="173"/>
      <c r="F74" s="173"/>
      <c r="G74" s="173"/>
      <c r="H74" s="173"/>
      <c r="I74" s="3"/>
      <c r="J74" s="4"/>
      <c r="K74" s="4"/>
      <c r="L74" s="7"/>
      <c r="M74" s="5"/>
      <c r="N74" s="2"/>
      <c r="O74" s="2"/>
      <c r="P74" s="2"/>
      <c r="Q74" s="2"/>
      <c r="R74" s="2"/>
      <c r="S74" s="2"/>
    </row>
    <row r="75" spans="1:19" ht="12.75" customHeight="1">
      <c r="A75" s="3"/>
      <c r="B75" s="3"/>
      <c r="C75" s="180"/>
      <c r="D75" s="180"/>
      <c r="E75" s="180"/>
      <c r="F75" s="180"/>
      <c r="G75" s="180"/>
      <c r="H75" s="180"/>
      <c r="I75" s="3"/>
      <c r="J75" s="4"/>
      <c r="K75" s="4"/>
      <c r="L75" s="7"/>
      <c r="M75" s="5"/>
      <c r="N75" s="2"/>
      <c r="O75" s="2"/>
      <c r="P75" s="2"/>
      <c r="Q75" s="2"/>
      <c r="R75" s="2"/>
      <c r="S75" s="2"/>
    </row>
    <row r="76" spans="1:19" ht="12.75" customHeight="1">
      <c r="A76" s="3"/>
      <c r="B76" s="13"/>
      <c r="C76" s="176"/>
      <c r="D76" s="176"/>
      <c r="E76" s="176"/>
      <c r="F76" s="176"/>
      <c r="G76" s="176"/>
      <c r="H76" s="176"/>
      <c r="I76" s="3"/>
      <c r="J76" s="4"/>
      <c r="K76" s="4"/>
      <c r="L76" s="7"/>
      <c r="M76" s="5"/>
      <c r="N76" s="2"/>
      <c r="O76" s="2"/>
      <c r="P76" s="2"/>
      <c r="Q76" s="2"/>
      <c r="R76" s="2"/>
      <c r="S76" s="2"/>
    </row>
    <row r="77" spans="1:19" ht="12.75" customHeight="1">
      <c r="A77" s="13"/>
      <c r="B77" s="3"/>
      <c r="C77" s="167"/>
      <c r="D77" s="167"/>
      <c r="E77" s="167"/>
      <c r="F77" s="167"/>
      <c r="G77" s="167"/>
      <c r="H77" s="167"/>
      <c r="I77" s="3"/>
      <c r="J77" s="4"/>
      <c r="K77" s="4"/>
      <c r="L77" s="7"/>
      <c r="M77" s="5"/>
      <c r="N77" s="2"/>
      <c r="O77" s="2"/>
      <c r="P77" s="2"/>
      <c r="Q77" s="2"/>
      <c r="R77" s="2"/>
      <c r="S77" s="2"/>
    </row>
    <row r="78" spans="1:19" ht="12.75" customHeight="1">
      <c r="A78" s="3"/>
      <c r="B78" s="3"/>
      <c r="C78" s="167"/>
      <c r="D78" s="167"/>
      <c r="E78" s="167"/>
      <c r="F78" s="167"/>
      <c r="G78" s="167"/>
      <c r="H78" s="167"/>
      <c r="I78" s="3"/>
      <c r="J78" s="4"/>
      <c r="K78" s="4"/>
      <c r="L78" s="7"/>
      <c r="M78" s="5"/>
      <c r="N78" s="2"/>
      <c r="O78" s="2"/>
      <c r="P78" s="2"/>
      <c r="Q78" s="2"/>
      <c r="R78" s="2"/>
      <c r="S78" s="2"/>
    </row>
    <row r="79" spans="1:19" ht="12.75" customHeight="1">
      <c r="A79" s="3"/>
      <c r="B79" s="3"/>
      <c r="C79" s="167"/>
      <c r="D79" s="167"/>
      <c r="E79" s="167"/>
      <c r="F79" s="167"/>
      <c r="G79" s="167"/>
      <c r="H79" s="167"/>
      <c r="I79" s="3"/>
      <c r="J79" s="4"/>
      <c r="K79" s="4"/>
      <c r="L79" s="7"/>
      <c r="M79" s="5"/>
      <c r="N79" s="2"/>
      <c r="O79" s="2"/>
      <c r="P79" s="2"/>
      <c r="Q79" s="2"/>
      <c r="R79" s="2"/>
      <c r="S79" s="2"/>
    </row>
    <row r="80" spans="1:19" ht="12.75" customHeight="1">
      <c r="A80" s="3"/>
      <c r="B80" s="3"/>
      <c r="C80" s="167"/>
      <c r="D80" s="167"/>
      <c r="E80" s="167"/>
      <c r="F80" s="167"/>
      <c r="G80" s="167"/>
      <c r="H80" s="167"/>
      <c r="I80" s="3"/>
      <c r="J80" s="4"/>
      <c r="K80" s="4"/>
      <c r="L80" s="7"/>
      <c r="M80" s="5"/>
      <c r="N80" s="2"/>
      <c r="O80" s="2"/>
      <c r="P80" s="2"/>
      <c r="Q80" s="2"/>
      <c r="R80" s="2"/>
      <c r="S80" s="2"/>
    </row>
    <row r="81" spans="1:19" ht="12.75" customHeight="1">
      <c r="A81" s="3"/>
      <c r="B81" s="3"/>
      <c r="C81" s="167"/>
      <c r="D81" s="167"/>
      <c r="E81" s="167"/>
      <c r="F81" s="167"/>
      <c r="G81" s="167"/>
      <c r="H81" s="167"/>
      <c r="I81" s="3"/>
      <c r="J81" s="4"/>
      <c r="K81" s="4"/>
      <c r="L81" s="7"/>
      <c r="M81" s="5"/>
      <c r="N81" s="2"/>
      <c r="O81" s="2"/>
      <c r="P81" s="2"/>
      <c r="Q81" s="2"/>
      <c r="R81" s="2"/>
      <c r="S81" s="2"/>
    </row>
    <row r="82" spans="1:19" ht="12.75" customHeight="1">
      <c r="A82" s="3"/>
      <c r="B82" s="3"/>
      <c r="C82" s="167"/>
      <c r="D82" s="167"/>
      <c r="E82" s="167"/>
      <c r="F82" s="167"/>
      <c r="G82" s="167"/>
      <c r="H82" s="167"/>
      <c r="I82" s="3"/>
      <c r="J82" s="4"/>
      <c r="K82" s="4"/>
      <c r="L82" s="7"/>
      <c r="M82" s="5"/>
      <c r="N82" s="2"/>
      <c r="O82" s="2"/>
      <c r="P82" s="2"/>
      <c r="Q82" s="2"/>
      <c r="R82" s="2"/>
      <c r="S82" s="2"/>
    </row>
    <row r="83" spans="1:19" ht="12.75" customHeight="1">
      <c r="A83" s="3"/>
      <c r="B83" s="3"/>
      <c r="C83" s="167"/>
      <c r="D83" s="167"/>
      <c r="E83" s="167"/>
      <c r="F83" s="167"/>
      <c r="G83" s="167"/>
      <c r="H83" s="167"/>
      <c r="I83" s="3"/>
      <c r="J83" s="14"/>
      <c r="K83" s="4"/>
      <c r="L83" s="7"/>
      <c r="M83" s="5"/>
      <c r="N83" s="2"/>
      <c r="O83" s="2"/>
      <c r="P83" s="2"/>
      <c r="Q83" s="2"/>
      <c r="R83" s="2"/>
      <c r="S83" s="2"/>
    </row>
    <row r="84" spans="1:19" ht="12.75" customHeight="1">
      <c r="A84" s="3"/>
      <c r="B84" s="3"/>
      <c r="C84" s="182"/>
      <c r="D84" s="182"/>
      <c r="E84" s="182"/>
      <c r="F84" s="182"/>
      <c r="G84" s="182"/>
      <c r="H84" s="182"/>
      <c r="I84" s="3"/>
      <c r="J84" s="4"/>
      <c r="K84" s="4"/>
      <c r="L84" s="7"/>
      <c r="M84" s="5"/>
      <c r="N84" s="2"/>
      <c r="O84" s="2"/>
      <c r="P84" s="2"/>
      <c r="Q84" s="2"/>
      <c r="R84" s="2"/>
      <c r="S84" s="2"/>
    </row>
    <row r="85" spans="1:19" ht="12.75" customHeight="1">
      <c r="A85" s="3"/>
      <c r="B85" s="3"/>
      <c r="C85" s="182"/>
      <c r="D85" s="182"/>
      <c r="E85" s="182"/>
      <c r="F85" s="182"/>
      <c r="G85" s="182"/>
      <c r="H85" s="182"/>
      <c r="I85" s="3"/>
      <c r="J85" s="4"/>
      <c r="K85" s="4"/>
      <c r="L85" s="7"/>
      <c r="M85" s="5"/>
      <c r="N85" s="2"/>
      <c r="O85" s="2"/>
      <c r="P85" s="2"/>
      <c r="Q85" s="2"/>
      <c r="R85" s="2"/>
      <c r="S85" s="2"/>
    </row>
    <row r="86" spans="1:19" ht="12.75" customHeight="1">
      <c r="A86" s="3"/>
      <c r="B86" s="3"/>
      <c r="C86" s="180"/>
      <c r="D86" s="180"/>
      <c r="E86" s="180"/>
      <c r="F86" s="180"/>
      <c r="G86" s="180"/>
      <c r="H86" s="180"/>
      <c r="I86" s="3"/>
      <c r="J86" s="4"/>
      <c r="K86" s="4"/>
      <c r="L86" s="7"/>
      <c r="M86" s="5"/>
      <c r="N86" s="2"/>
      <c r="O86" s="2"/>
      <c r="P86" s="2"/>
      <c r="Q86" s="2"/>
      <c r="R86" s="2"/>
      <c r="S86" s="2"/>
    </row>
    <row r="87" spans="1:19" ht="12.75" customHeight="1">
      <c r="A87" s="3"/>
      <c r="B87" s="13"/>
      <c r="C87" s="176"/>
      <c r="D87" s="176"/>
      <c r="E87" s="176"/>
      <c r="F87" s="176"/>
      <c r="G87" s="176"/>
      <c r="H87" s="176"/>
      <c r="I87" s="3"/>
      <c r="J87" s="4"/>
      <c r="K87" s="4"/>
      <c r="L87" s="7"/>
      <c r="M87" s="5"/>
      <c r="N87" s="2"/>
      <c r="O87" s="15"/>
      <c r="P87" s="2"/>
      <c r="Q87" s="2"/>
      <c r="R87" s="2"/>
      <c r="S87" s="2"/>
    </row>
    <row r="88" spans="1:19" ht="12.75" customHeight="1">
      <c r="A88" s="13"/>
      <c r="B88" s="3"/>
      <c r="C88" s="167"/>
      <c r="D88" s="167"/>
      <c r="E88" s="167"/>
      <c r="F88" s="167"/>
      <c r="G88" s="167"/>
      <c r="H88" s="167"/>
      <c r="I88" s="3"/>
      <c r="J88" s="14"/>
      <c r="K88" s="4"/>
      <c r="L88" s="7"/>
      <c r="M88" s="5"/>
      <c r="N88" s="2"/>
      <c r="O88" s="12"/>
      <c r="P88" s="2"/>
      <c r="Q88" s="2"/>
      <c r="R88" s="2"/>
      <c r="S88" s="2"/>
    </row>
    <row r="89" spans="1:19" ht="12.75" customHeight="1">
      <c r="A89" s="3"/>
      <c r="B89" s="3"/>
      <c r="C89" s="167"/>
      <c r="D89" s="167"/>
      <c r="E89" s="167"/>
      <c r="F89" s="167"/>
      <c r="G89" s="167"/>
      <c r="H89" s="167"/>
      <c r="I89" s="3"/>
      <c r="J89" s="14"/>
      <c r="K89" s="4"/>
      <c r="L89" s="7"/>
      <c r="M89" s="5"/>
      <c r="N89" s="2"/>
      <c r="O89" s="2"/>
      <c r="P89" s="2"/>
      <c r="Q89" s="2"/>
      <c r="R89" s="2"/>
      <c r="S89" s="2"/>
    </row>
    <row r="90" spans="1:19" ht="12.75" customHeight="1">
      <c r="A90" s="3"/>
      <c r="B90" s="3"/>
      <c r="C90" s="167"/>
      <c r="D90" s="167"/>
      <c r="E90" s="167"/>
      <c r="F90" s="167"/>
      <c r="G90" s="167"/>
      <c r="H90" s="167"/>
      <c r="I90" s="3"/>
      <c r="J90" s="14"/>
      <c r="K90" s="4"/>
      <c r="L90" s="7"/>
      <c r="M90" s="5"/>
      <c r="N90" s="2"/>
      <c r="O90" s="2"/>
      <c r="P90" s="2"/>
      <c r="Q90" s="2"/>
      <c r="R90" s="2"/>
      <c r="S90" s="2"/>
    </row>
    <row r="91" spans="1:19" ht="12.75" customHeight="1">
      <c r="A91" s="3"/>
      <c r="B91" s="3"/>
      <c r="C91" s="177"/>
      <c r="D91" s="177"/>
      <c r="E91" s="177"/>
      <c r="F91" s="177"/>
      <c r="G91" s="177"/>
      <c r="H91" s="177"/>
      <c r="I91" s="3"/>
      <c r="J91" s="14"/>
      <c r="K91" s="4"/>
      <c r="L91" s="7"/>
      <c r="M91" s="5"/>
      <c r="N91" s="2"/>
      <c r="O91" s="2"/>
      <c r="P91" s="2"/>
      <c r="Q91" s="2"/>
      <c r="R91" s="2"/>
      <c r="S91" s="2"/>
    </row>
    <row r="92" spans="1:19" ht="12.75" customHeight="1">
      <c r="A92" s="3"/>
      <c r="B92" s="3"/>
      <c r="C92" s="6"/>
      <c r="D92" s="6"/>
      <c r="E92" s="6"/>
      <c r="F92" s="6"/>
      <c r="G92" s="6"/>
      <c r="H92" s="6"/>
      <c r="I92" s="3"/>
      <c r="J92" s="4"/>
      <c r="K92" s="4"/>
      <c r="L92" s="7"/>
      <c r="M92" s="5"/>
      <c r="N92" s="2"/>
      <c r="O92" s="2"/>
      <c r="P92" s="2"/>
      <c r="Q92" s="2"/>
      <c r="R92" s="2"/>
      <c r="S92" s="2"/>
    </row>
    <row r="93" spans="1:19" ht="12.75" customHeight="1">
      <c r="A93" s="3"/>
      <c r="B93" s="3"/>
      <c r="C93" s="180"/>
      <c r="D93" s="180"/>
      <c r="E93" s="180"/>
      <c r="F93" s="180"/>
      <c r="G93" s="180"/>
      <c r="H93" s="180"/>
      <c r="I93" s="3"/>
      <c r="J93" s="4"/>
      <c r="K93" s="4"/>
      <c r="L93" s="7"/>
      <c r="M93" s="5"/>
      <c r="N93" s="2"/>
      <c r="O93" s="2"/>
      <c r="P93" s="2"/>
      <c r="Q93" s="2"/>
      <c r="R93" s="2"/>
      <c r="S93" s="2"/>
    </row>
    <row r="94" spans="1:19" ht="12.75" customHeight="1">
      <c r="A94" s="3"/>
      <c r="B94" s="13"/>
      <c r="C94" s="176"/>
      <c r="D94" s="176"/>
      <c r="E94" s="176"/>
      <c r="F94" s="176"/>
      <c r="G94" s="176"/>
      <c r="H94" s="176"/>
      <c r="I94" s="3"/>
      <c r="J94" s="4"/>
      <c r="K94" s="4"/>
      <c r="L94" s="7"/>
      <c r="M94" s="5"/>
      <c r="N94" s="2"/>
      <c r="O94" s="2"/>
      <c r="P94" s="2"/>
      <c r="Q94" s="2"/>
      <c r="R94" s="2"/>
      <c r="S94" s="2"/>
    </row>
    <row r="95" spans="1:19" ht="12.75" customHeight="1">
      <c r="A95" s="13"/>
      <c r="B95" s="3"/>
      <c r="C95" s="167"/>
      <c r="D95" s="167"/>
      <c r="E95" s="167"/>
      <c r="F95" s="167"/>
      <c r="G95" s="167"/>
      <c r="H95" s="167"/>
      <c r="I95" s="3"/>
      <c r="J95" s="4"/>
      <c r="K95" s="4"/>
      <c r="L95" s="4"/>
      <c r="M95" s="5"/>
      <c r="N95" s="2"/>
      <c r="O95" s="2"/>
      <c r="P95" s="2"/>
      <c r="Q95" s="2"/>
      <c r="R95" s="2"/>
      <c r="S95" s="2"/>
    </row>
    <row r="96" spans="1:19" ht="12.75" customHeight="1">
      <c r="A96" s="3"/>
      <c r="B96" s="3"/>
      <c r="C96" s="180"/>
      <c r="D96" s="180"/>
      <c r="E96" s="180"/>
      <c r="F96" s="180"/>
      <c r="G96" s="180"/>
      <c r="H96" s="180"/>
      <c r="I96" s="3"/>
      <c r="J96" s="4"/>
      <c r="K96" s="4"/>
      <c r="L96" s="4"/>
      <c r="M96" s="5"/>
      <c r="N96" s="2"/>
      <c r="O96" s="2"/>
      <c r="P96" s="2"/>
      <c r="Q96" s="2"/>
      <c r="R96" s="2"/>
      <c r="S96" s="2"/>
    </row>
    <row r="97" spans="1:19" ht="12.75" customHeight="1">
      <c r="A97" s="3"/>
      <c r="B97" s="3"/>
      <c r="C97" s="167"/>
      <c r="D97" s="167"/>
      <c r="E97" s="167"/>
      <c r="F97" s="167"/>
      <c r="G97" s="167"/>
      <c r="H97" s="167"/>
      <c r="I97" s="3"/>
      <c r="J97" s="4"/>
      <c r="K97" s="4"/>
      <c r="L97" s="4"/>
      <c r="M97" s="5"/>
      <c r="N97" s="2"/>
      <c r="O97" s="2"/>
      <c r="P97" s="2"/>
      <c r="Q97" s="2"/>
      <c r="R97" s="2"/>
      <c r="S97" s="2"/>
    </row>
    <row r="98" spans="1:19" ht="12">
      <c r="A98" s="3"/>
      <c r="B98" s="3"/>
      <c r="C98" s="167"/>
      <c r="D98" s="167"/>
      <c r="E98" s="167"/>
      <c r="F98" s="167"/>
      <c r="G98" s="167"/>
      <c r="H98" s="167"/>
      <c r="I98" s="3"/>
      <c r="J98" s="4"/>
      <c r="K98" s="4"/>
      <c r="L98" s="4"/>
      <c r="M98" s="5"/>
      <c r="N98" s="2"/>
      <c r="O98" s="2"/>
      <c r="P98" s="2"/>
      <c r="Q98" s="2"/>
      <c r="R98" s="2"/>
      <c r="S98" s="2"/>
    </row>
    <row r="99" spans="1:19" ht="12">
      <c r="A99" s="3"/>
      <c r="B99" s="3"/>
      <c r="C99" s="176"/>
      <c r="D99" s="176"/>
      <c r="E99" s="176"/>
      <c r="F99" s="176"/>
      <c r="G99" s="176"/>
      <c r="H99" s="176"/>
      <c r="I99" s="3"/>
      <c r="J99" s="4"/>
      <c r="K99" s="4"/>
      <c r="L99" s="4"/>
      <c r="M99" s="5"/>
      <c r="N99" s="2"/>
      <c r="O99" s="2"/>
      <c r="P99" s="2"/>
      <c r="Q99" s="2"/>
      <c r="R99" s="2"/>
      <c r="S99" s="2"/>
    </row>
    <row r="100" spans="1:19" ht="12" customHeight="1">
      <c r="A100" s="3"/>
      <c r="B100" s="3"/>
      <c r="C100" s="167"/>
      <c r="D100" s="167"/>
      <c r="E100" s="167"/>
      <c r="F100" s="167"/>
      <c r="G100" s="167"/>
      <c r="H100" s="167"/>
      <c r="I100" s="3"/>
      <c r="J100" s="4"/>
      <c r="K100" s="4"/>
      <c r="L100" s="4"/>
      <c r="M100" s="5"/>
      <c r="N100" s="2"/>
      <c r="O100" s="2"/>
      <c r="P100" s="2"/>
      <c r="Q100" s="2"/>
      <c r="R100" s="2"/>
      <c r="S100" s="2"/>
    </row>
    <row r="101" spans="1:19" ht="12">
      <c r="A101" s="3"/>
      <c r="B101" s="3"/>
      <c r="C101" s="167"/>
      <c r="D101" s="167"/>
      <c r="E101" s="167"/>
      <c r="F101" s="167"/>
      <c r="G101" s="167"/>
      <c r="H101" s="167"/>
      <c r="I101" s="3"/>
      <c r="J101" s="4"/>
      <c r="K101" s="4"/>
      <c r="L101" s="4"/>
      <c r="M101" s="5"/>
      <c r="N101" s="2"/>
      <c r="O101" s="2"/>
      <c r="P101" s="2"/>
      <c r="Q101" s="2"/>
      <c r="R101" s="2"/>
      <c r="S101" s="2"/>
    </row>
    <row r="102" spans="1:19" ht="12">
      <c r="A102" s="3"/>
      <c r="B102" s="3"/>
      <c r="C102" s="167"/>
      <c r="D102" s="167"/>
      <c r="E102" s="167"/>
      <c r="F102" s="167"/>
      <c r="G102" s="167"/>
      <c r="H102" s="167"/>
      <c r="I102" s="3"/>
      <c r="J102" s="4"/>
      <c r="K102" s="4"/>
      <c r="L102" s="4"/>
      <c r="M102" s="5"/>
      <c r="N102" s="2"/>
      <c r="O102" s="2"/>
      <c r="P102" s="2"/>
      <c r="Q102" s="2"/>
      <c r="R102" s="2"/>
      <c r="S102" s="2"/>
    </row>
    <row r="103" spans="1:19" ht="12">
      <c r="A103" s="3"/>
      <c r="B103" s="3"/>
      <c r="C103" s="167"/>
      <c r="D103" s="167"/>
      <c r="E103" s="167"/>
      <c r="F103" s="167"/>
      <c r="G103" s="167"/>
      <c r="H103" s="167"/>
      <c r="I103" s="3"/>
      <c r="J103" s="4"/>
      <c r="K103" s="4"/>
      <c r="L103" s="4"/>
      <c r="M103" s="5"/>
      <c r="N103" s="2"/>
      <c r="O103" s="2"/>
      <c r="P103" s="2"/>
      <c r="Q103" s="2"/>
      <c r="R103" s="2"/>
      <c r="S103" s="2"/>
    </row>
    <row r="104" spans="1:19" ht="12">
      <c r="A104" s="3"/>
      <c r="B104" s="3"/>
      <c r="C104" s="167"/>
      <c r="D104" s="167"/>
      <c r="E104" s="167"/>
      <c r="F104" s="167"/>
      <c r="G104" s="167"/>
      <c r="H104" s="167"/>
      <c r="I104" s="3"/>
      <c r="J104" s="4"/>
      <c r="K104" s="4"/>
      <c r="L104" s="4"/>
      <c r="M104" s="5"/>
      <c r="N104" s="2"/>
      <c r="O104" s="2"/>
      <c r="P104" s="2"/>
      <c r="Q104" s="2"/>
      <c r="R104" s="2"/>
      <c r="S104" s="2"/>
    </row>
    <row r="105" spans="1:19" ht="12">
      <c r="A105" s="3"/>
      <c r="B105" s="3"/>
      <c r="C105" s="167"/>
      <c r="D105" s="167"/>
      <c r="E105" s="167"/>
      <c r="F105" s="167"/>
      <c r="G105" s="167"/>
      <c r="H105" s="167"/>
      <c r="I105" s="3"/>
      <c r="J105" s="4"/>
      <c r="K105" s="4"/>
      <c r="L105" s="4"/>
      <c r="M105" s="5"/>
      <c r="N105" s="2"/>
      <c r="O105" s="2"/>
      <c r="P105" s="2"/>
      <c r="Q105" s="2"/>
      <c r="R105" s="2"/>
      <c r="S105" s="2"/>
    </row>
    <row r="106" spans="1:19" ht="12">
      <c r="A106" s="3"/>
      <c r="B106" s="3"/>
      <c r="C106" s="167"/>
      <c r="D106" s="167"/>
      <c r="E106" s="167"/>
      <c r="F106" s="167"/>
      <c r="G106" s="167"/>
      <c r="H106" s="167"/>
      <c r="I106" s="3"/>
      <c r="J106" s="4"/>
      <c r="K106" s="4"/>
      <c r="L106" s="4"/>
      <c r="M106" s="5"/>
      <c r="N106" s="2"/>
      <c r="O106" s="2"/>
      <c r="P106" s="2"/>
      <c r="Q106" s="2"/>
      <c r="R106" s="2"/>
      <c r="S106" s="2"/>
    </row>
    <row r="107" spans="1:19" ht="12">
      <c r="A107" s="3"/>
      <c r="B107" s="3"/>
      <c r="C107" s="167"/>
      <c r="D107" s="167"/>
      <c r="E107" s="167"/>
      <c r="F107" s="167"/>
      <c r="G107" s="167"/>
      <c r="H107" s="167"/>
      <c r="I107" s="3"/>
      <c r="J107" s="4"/>
      <c r="K107" s="4"/>
      <c r="L107" s="4"/>
      <c r="M107" s="5"/>
      <c r="N107" s="2"/>
      <c r="O107" s="2"/>
      <c r="P107" s="2"/>
      <c r="Q107" s="2"/>
      <c r="R107" s="2"/>
      <c r="S107" s="2"/>
    </row>
    <row r="108" spans="1:14" ht="12">
      <c r="A108" s="3"/>
      <c r="B108" s="3"/>
      <c r="C108" s="167"/>
      <c r="D108" s="167"/>
      <c r="E108" s="167"/>
      <c r="F108" s="167"/>
      <c r="G108" s="167"/>
      <c r="H108" s="167"/>
      <c r="I108" s="3"/>
      <c r="J108" s="4"/>
      <c r="K108" s="4"/>
      <c r="L108" s="4"/>
      <c r="M108" s="5"/>
      <c r="N108" s="2"/>
    </row>
    <row r="109" spans="1:13" ht="12">
      <c r="A109" s="3"/>
      <c r="B109" s="3"/>
      <c r="C109" s="167"/>
      <c r="D109" s="167"/>
      <c r="E109" s="167"/>
      <c r="F109" s="167"/>
      <c r="G109" s="167"/>
      <c r="H109" s="167"/>
      <c r="I109" s="3"/>
      <c r="J109" s="4"/>
      <c r="K109" s="4"/>
      <c r="L109" s="4"/>
      <c r="M109" s="5"/>
    </row>
    <row r="110" spans="1:13" ht="12">
      <c r="A110" s="3"/>
      <c r="B110" s="3"/>
      <c r="C110" s="177"/>
      <c r="D110" s="177"/>
      <c r="E110" s="177"/>
      <c r="F110" s="177"/>
      <c r="G110" s="177"/>
      <c r="H110" s="177"/>
      <c r="I110" s="3"/>
      <c r="J110" s="4"/>
      <c r="K110" s="4"/>
      <c r="L110" s="4"/>
      <c r="M110" s="5"/>
    </row>
    <row r="111" spans="1:13" ht="12">
      <c r="A111" s="3"/>
      <c r="B111" s="3"/>
      <c r="C111" s="177"/>
      <c r="D111" s="177"/>
      <c r="E111" s="177"/>
      <c r="F111" s="177"/>
      <c r="G111" s="177"/>
      <c r="H111" s="177"/>
      <c r="I111" s="3"/>
      <c r="J111" s="4"/>
      <c r="K111" s="4"/>
      <c r="L111" s="4"/>
      <c r="M111" s="5"/>
    </row>
    <row r="112" spans="1:13" ht="12">
      <c r="A112" s="3"/>
      <c r="B112" s="3"/>
      <c r="C112" s="177"/>
      <c r="D112" s="177"/>
      <c r="E112" s="177"/>
      <c r="F112" s="177"/>
      <c r="G112" s="177"/>
      <c r="H112" s="177"/>
      <c r="I112" s="3"/>
      <c r="J112" s="4"/>
      <c r="K112" s="4"/>
      <c r="L112" s="4"/>
      <c r="M112" s="5"/>
    </row>
    <row r="113" spans="1:13" ht="12.75" customHeight="1">
      <c r="A113" s="3"/>
      <c r="B113" s="3"/>
      <c r="C113" s="177"/>
      <c r="D113" s="177"/>
      <c r="E113" s="177"/>
      <c r="F113" s="177"/>
      <c r="G113" s="177"/>
      <c r="H113" s="177"/>
      <c r="I113" s="3"/>
      <c r="J113" s="4"/>
      <c r="K113" s="4"/>
      <c r="L113" s="4"/>
      <c r="M113" s="5"/>
    </row>
    <row r="114" spans="1:13" ht="12">
      <c r="A114" s="3"/>
      <c r="B114" s="3"/>
      <c r="C114" s="177"/>
      <c r="D114" s="177"/>
      <c r="E114" s="177"/>
      <c r="F114" s="177"/>
      <c r="G114" s="177"/>
      <c r="H114" s="177"/>
      <c r="I114" s="3"/>
      <c r="J114" s="4"/>
      <c r="K114" s="4"/>
      <c r="L114" s="4"/>
      <c r="M114" s="5"/>
    </row>
    <row r="115" spans="1:13" ht="12">
      <c r="A115" s="3"/>
      <c r="B115" s="3"/>
      <c r="C115" s="177"/>
      <c r="D115" s="177"/>
      <c r="E115" s="177"/>
      <c r="F115" s="177"/>
      <c r="G115" s="177"/>
      <c r="H115" s="177"/>
      <c r="I115" s="3"/>
      <c r="J115" s="4"/>
      <c r="K115" s="4"/>
      <c r="L115" s="4"/>
      <c r="M115" s="5"/>
    </row>
    <row r="116" spans="1:13" ht="12">
      <c r="A116" s="3"/>
      <c r="B116" s="3"/>
      <c r="C116" s="177"/>
      <c r="D116" s="177"/>
      <c r="E116" s="177"/>
      <c r="F116" s="177"/>
      <c r="G116" s="177"/>
      <c r="H116" s="177"/>
      <c r="I116" s="3"/>
      <c r="J116" s="4"/>
      <c r="K116" s="4"/>
      <c r="L116" s="4"/>
      <c r="M116" s="5"/>
    </row>
    <row r="117" spans="1:13" ht="12">
      <c r="A117" s="3"/>
      <c r="B117" s="3"/>
      <c r="C117" s="186"/>
      <c r="D117" s="186"/>
      <c r="E117" s="186"/>
      <c r="F117" s="186"/>
      <c r="G117" s="186"/>
      <c r="H117" s="186"/>
      <c r="I117" s="3"/>
      <c r="J117" s="4"/>
      <c r="K117" s="4"/>
      <c r="L117" s="4"/>
      <c r="M117" s="5"/>
    </row>
    <row r="118" spans="1:13" ht="12">
      <c r="A118" s="3"/>
      <c r="B118" s="3"/>
      <c r="C118" s="184"/>
      <c r="D118" s="184"/>
      <c r="E118" s="184"/>
      <c r="F118" s="184"/>
      <c r="G118" s="184"/>
      <c r="H118" s="184"/>
      <c r="I118" s="3"/>
      <c r="J118" s="4"/>
      <c r="K118" s="4"/>
      <c r="L118" s="4"/>
      <c r="M118" s="5"/>
    </row>
    <row r="119" spans="1:13" ht="12">
      <c r="A119" s="3"/>
      <c r="B119" s="3"/>
      <c r="C119" s="167"/>
      <c r="D119" s="167"/>
      <c r="E119" s="167"/>
      <c r="F119" s="167"/>
      <c r="G119" s="167"/>
      <c r="H119" s="167"/>
      <c r="I119" s="3"/>
      <c r="J119" s="4"/>
      <c r="K119" s="4"/>
      <c r="L119" s="4"/>
      <c r="M119" s="5"/>
    </row>
    <row r="120" spans="1:13" ht="12">
      <c r="A120" s="3"/>
      <c r="B120" s="3"/>
      <c r="C120" s="167"/>
      <c r="D120" s="167"/>
      <c r="E120" s="167"/>
      <c r="F120" s="167"/>
      <c r="G120" s="167"/>
      <c r="H120" s="167"/>
      <c r="I120" s="3"/>
      <c r="J120" s="4"/>
      <c r="K120" s="4"/>
      <c r="L120" s="4"/>
      <c r="M120" s="5"/>
    </row>
    <row r="121" spans="1:13" ht="12">
      <c r="A121" s="3"/>
      <c r="B121" s="3"/>
      <c r="C121" s="167"/>
      <c r="D121" s="167"/>
      <c r="E121" s="167"/>
      <c r="F121" s="167"/>
      <c r="G121" s="167"/>
      <c r="H121" s="167"/>
      <c r="I121" s="3"/>
      <c r="J121" s="4"/>
      <c r="K121" s="4"/>
      <c r="L121" s="4"/>
      <c r="M121" s="5"/>
    </row>
    <row r="122" spans="1:13" ht="12" customHeight="1">
      <c r="A122" s="3"/>
      <c r="B122" s="3"/>
      <c r="C122" s="167"/>
      <c r="D122" s="167"/>
      <c r="E122" s="167"/>
      <c r="F122" s="167"/>
      <c r="G122" s="167"/>
      <c r="H122" s="167"/>
      <c r="I122" s="3"/>
      <c r="J122" s="4"/>
      <c r="K122" s="4"/>
      <c r="L122" s="4"/>
      <c r="M122" s="5"/>
    </row>
    <row r="123" spans="1:13" ht="12">
      <c r="A123" s="3"/>
      <c r="B123" s="3"/>
      <c r="C123" s="167"/>
      <c r="D123" s="167"/>
      <c r="E123" s="167"/>
      <c r="F123" s="167"/>
      <c r="G123" s="167"/>
      <c r="H123" s="167"/>
      <c r="I123" s="3"/>
      <c r="J123" s="4"/>
      <c r="K123" s="4"/>
      <c r="L123" s="4"/>
      <c r="M123" s="5"/>
    </row>
    <row r="124" spans="1:13" ht="12">
      <c r="A124" s="3"/>
      <c r="B124" s="3"/>
      <c r="C124" s="184"/>
      <c r="D124" s="184"/>
      <c r="E124" s="184"/>
      <c r="F124" s="184"/>
      <c r="G124" s="184"/>
      <c r="H124" s="184"/>
      <c r="I124" s="3"/>
      <c r="J124" s="4"/>
      <c r="K124" s="4"/>
      <c r="L124" s="4"/>
      <c r="M124" s="5"/>
    </row>
    <row r="125" spans="1:13" ht="12">
      <c r="A125" s="3"/>
      <c r="B125" s="3"/>
      <c r="C125" s="184"/>
      <c r="D125" s="184"/>
      <c r="E125" s="184"/>
      <c r="F125" s="184"/>
      <c r="G125" s="184"/>
      <c r="H125" s="184"/>
      <c r="I125" s="3"/>
      <c r="J125" s="4"/>
      <c r="K125" s="4"/>
      <c r="L125" s="4"/>
      <c r="M125" s="5"/>
    </row>
    <row r="126" spans="1:13" ht="12">
      <c r="A126" s="3"/>
      <c r="B126" s="3"/>
      <c r="C126" s="184"/>
      <c r="D126" s="184"/>
      <c r="E126" s="184"/>
      <c r="F126" s="184"/>
      <c r="G126" s="184"/>
      <c r="H126" s="184"/>
      <c r="I126" s="3"/>
      <c r="J126" s="4"/>
      <c r="K126" s="4"/>
      <c r="L126" s="4"/>
      <c r="M126" s="5"/>
    </row>
    <row r="127" spans="1:13" ht="12">
      <c r="A127" s="3"/>
      <c r="B127" s="3"/>
      <c r="C127" s="184"/>
      <c r="D127" s="184"/>
      <c r="E127" s="184"/>
      <c r="F127" s="184"/>
      <c r="G127" s="184"/>
      <c r="H127" s="184"/>
      <c r="I127" s="3"/>
      <c r="J127" s="4"/>
      <c r="K127" s="4"/>
      <c r="L127" s="4"/>
      <c r="M127" s="5"/>
    </row>
    <row r="128" spans="1:13" ht="12">
      <c r="A128" s="3"/>
      <c r="B128" s="3"/>
      <c r="C128" s="184"/>
      <c r="D128" s="184"/>
      <c r="E128" s="184"/>
      <c r="F128" s="184"/>
      <c r="G128" s="184"/>
      <c r="H128" s="184"/>
      <c r="I128" s="3"/>
      <c r="J128" s="4"/>
      <c r="K128" s="4"/>
      <c r="L128" s="4"/>
      <c r="M128" s="5"/>
    </row>
    <row r="129" spans="1:13" ht="12" customHeight="1">
      <c r="A129" s="3"/>
      <c r="B129" s="3"/>
      <c r="C129" s="184"/>
      <c r="D129" s="184"/>
      <c r="E129" s="184"/>
      <c r="F129" s="184"/>
      <c r="G129" s="184"/>
      <c r="H129" s="184"/>
      <c r="I129" s="3"/>
      <c r="J129" s="4"/>
      <c r="K129" s="4"/>
      <c r="L129" s="4"/>
      <c r="M129" s="5"/>
    </row>
    <row r="130" spans="1:13" ht="12" customHeight="1">
      <c r="A130" s="3"/>
      <c r="B130" s="3"/>
      <c r="C130" s="167"/>
      <c r="D130" s="167"/>
      <c r="E130" s="167"/>
      <c r="F130" s="167"/>
      <c r="G130" s="167"/>
      <c r="H130" s="167"/>
      <c r="I130" s="3"/>
      <c r="J130" s="4"/>
      <c r="K130" s="4"/>
      <c r="L130" s="4"/>
      <c r="M130" s="5"/>
    </row>
    <row r="131" spans="1:13" ht="12">
      <c r="A131" s="3"/>
      <c r="B131" s="3"/>
      <c r="C131" s="167"/>
      <c r="D131" s="167"/>
      <c r="E131" s="167"/>
      <c r="F131" s="167"/>
      <c r="G131" s="167"/>
      <c r="H131" s="167"/>
      <c r="I131" s="3"/>
      <c r="J131" s="4"/>
      <c r="K131" s="4"/>
      <c r="L131" s="4"/>
      <c r="M131" s="5"/>
    </row>
    <row r="132" spans="1:13" ht="12">
      <c r="A132" s="3"/>
      <c r="B132" s="3"/>
      <c r="C132" s="167"/>
      <c r="D132" s="167"/>
      <c r="E132" s="167"/>
      <c r="F132" s="167"/>
      <c r="G132" s="167"/>
      <c r="H132" s="167"/>
      <c r="I132" s="3"/>
      <c r="J132" s="4"/>
      <c r="K132" s="4"/>
      <c r="L132" s="4"/>
      <c r="M132" s="5"/>
    </row>
    <row r="133" spans="1:13" ht="12">
      <c r="A133" s="3"/>
      <c r="B133" s="3"/>
      <c r="C133" s="167"/>
      <c r="D133" s="167"/>
      <c r="E133" s="167"/>
      <c r="F133" s="167"/>
      <c r="G133" s="167"/>
      <c r="H133" s="167"/>
      <c r="I133" s="3"/>
      <c r="J133" s="4"/>
      <c r="K133" s="4"/>
      <c r="L133" s="4"/>
      <c r="M133" s="5"/>
    </row>
    <row r="134" spans="1:13" ht="12">
      <c r="A134" s="3"/>
      <c r="B134" s="3"/>
      <c r="C134" s="167"/>
      <c r="D134" s="167"/>
      <c r="E134" s="167"/>
      <c r="F134" s="167"/>
      <c r="G134" s="167"/>
      <c r="H134" s="167"/>
      <c r="I134" s="3"/>
      <c r="J134" s="4"/>
      <c r="K134" s="4"/>
      <c r="L134" s="4"/>
      <c r="M134" s="5"/>
    </row>
    <row r="135" spans="1:13" ht="12">
      <c r="A135" s="3"/>
      <c r="B135" s="3"/>
      <c r="C135" s="167"/>
      <c r="D135" s="167"/>
      <c r="E135" s="167"/>
      <c r="F135" s="167"/>
      <c r="G135" s="167"/>
      <c r="H135" s="167"/>
      <c r="I135" s="3"/>
      <c r="J135" s="4"/>
      <c r="K135" s="4"/>
      <c r="L135" s="4"/>
      <c r="M135" s="5"/>
    </row>
    <row r="136" spans="1:13" ht="12">
      <c r="A136" s="3"/>
      <c r="B136" s="3"/>
      <c r="C136" s="167"/>
      <c r="D136" s="167"/>
      <c r="E136" s="167"/>
      <c r="F136" s="167"/>
      <c r="G136" s="167"/>
      <c r="H136" s="167"/>
      <c r="I136" s="3"/>
      <c r="J136" s="4"/>
      <c r="K136" s="4"/>
      <c r="L136" s="4"/>
      <c r="M136" s="5"/>
    </row>
    <row r="137" spans="1:13" ht="12">
      <c r="A137" s="3"/>
      <c r="B137" s="3"/>
      <c r="C137" s="167"/>
      <c r="D137" s="167"/>
      <c r="E137" s="167"/>
      <c r="F137" s="167"/>
      <c r="G137" s="167"/>
      <c r="H137" s="167"/>
      <c r="I137" s="3"/>
      <c r="J137" s="4"/>
      <c r="K137" s="4"/>
      <c r="L137" s="4"/>
      <c r="M137" s="5"/>
    </row>
    <row r="138" spans="1:13" ht="12">
      <c r="A138" s="3"/>
      <c r="B138" s="3"/>
      <c r="C138" s="177"/>
      <c r="D138" s="177"/>
      <c r="E138" s="177"/>
      <c r="F138" s="177"/>
      <c r="G138" s="177"/>
      <c r="H138" s="177"/>
      <c r="I138" s="3"/>
      <c r="J138" s="4"/>
      <c r="K138" s="4"/>
      <c r="L138" s="4"/>
      <c r="M138" s="5"/>
    </row>
    <row r="139" spans="1:13" ht="12">
      <c r="A139" s="3"/>
      <c r="B139" s="3"/>
      <c r="C139" s="167"/>
      <c r="D139" s="167"/>
      <c r="E139" s="167"/>
      <c r="F139" s="167"/>
      <c r="G139" s="167"/>
      <c r="H139" s="167"/>
      <c r="I139" s="3"/>
      <c r="J139" s="4"/>
      <c r="K139" s="4"/>
      <c r="L139" s="4"/>
      <c r="M139" s="5"/>
    </row>
    <row r="140" spans="1:13" ht="12">
      <c r="A140" s="3"/>
      <c r="B140" s="3"/>
      <c r="C140" s="167"/>
      <c r="D140" s="167"/>
      <c r="E140" s="167"/>
      <c r="F140" s="167"/>
      <c r="G140" s="167"/>
      <c r="H140" s="167"/>
      <c r="I140" s="3"/>
      <c r="J140" s="4"/>
      <c r="K140" s="4"/>
      <c r="L140" s="4"/>
      <c r="M140" s="5"/>
    </row>
    <row r="141" spans="1:13" ht="12">
      <c r="A141" s="3"/>
      <c r="B141" s="3"/>
      <c r="C141" s="167"/>
      <c r="D141" s="167"/>
      <c r="E141" s="167"/>
      <c r="F141" s="167"/>
      <c r="G141" s="167"/>
      <c r="H141" s="167"/>
      <c r="I141" s="3"/>
      <c r="J141" s="4"/>
      <c r="K141" s="4"/>
      <c r="L141" s="4"/>
      <c r="M141" s="5"/>
    </row>
    <row r="142" spans="1:13" ht="12">
      <c r="A142" s="3"/>
      <c r="B142" s="3"/>
      <c r="C142" s="167"/>
      <c r="D142" s="167"/>
      <c r="E142" s="167"/>
      <c r="F142" s="167"/>
      <c r="G142" s="167"/>
      <c r="H142" s="167"/>
      <c r="I142" s="3"/>
      <c r="J142" s="4"/>
      <c r="K142" s="4"/>
      <c r="L142" s="4"/>
      <c r="M142" s="5"/>
    </row>
    <row r="143" spans="1:13" ht="12">
      <c r="A143" s="3"/>
      <c r="B143" s="3"/>
      <c r="C143" s="167"/>
      <c r="D143" s="167"/>
      <c r="E143" s="167"/>
      <c r="F143" s="167"/>
      <c r="G143" s="167"/>
      <c r="H143" s="167"/>
      <c r="I143" s="3"/>
      <c r="J143" s="4"/>
      <c r="K143" s="4"/>
      <c r="L143" s="4"/>
      <c r="M143" s="5"/>
    </row>
    <row r="144" spans="1:13" ht="12">
      <c r="A144" s="3"/>
      <c r="B144" s="3"/>
      <c r="C144" s="167"/>
      <c r="D144" s="167"/>
      <c r="E144" s="167"/>
      <c r="F144" s="167"/>
      <c r="G144" s="167"/>
      <c r="H144" s="167"/>
      <c r="I144" s="3"/>
      <c r="J144" s="4"/>
      <c r="K144" s="4"/>
      <c r="L144" s="4"/>
      <c r="M144" s="5"/>
    </row>
    <row r="145" spans="1:13" ht="12">
      <c r="A145" s="3"/>
      <c r="B145" s="3"/>
      <c r="C145" s="167"/>
      <c r="D145" s="167"/>
      <c r="E145" s="167"/>
      <c r="F145" s="167"/>
      <c r="G145" s="167"/>
      <c r="H145" s="167"/>
      <c r="I145" s="3"/>
      <c r="J145" s="4"/>
      <c r="K145" s="4"/>
      <c r="L145" s="4"/>
      <c r="M145" s="5"/>
    </row>
    <row r="146" spans="1:13" ht="12">
      <c r="A146" s="3"/>
      <c r="B146" s="3"/>
      <c r="C146" s="167"/>
      <c r="D146" s="167"/>
      <c r="E146" s="167"/>
      <c r="F146" s="167"/>
      <c r="G146" s="167"/>
      <c r="H146" s="167"/>
      <c r="I146" s="3"/>
      <c r="J146" s="4"/>
      <c r="K146" s="4"/>
      <c r="L146" s="4"/>
      <c r="M146" s="5"/>
    </row>
    <row r="147" spans="1:13" ht="12">
      <c r="A147" s="3"/>
      <c r="B147" s="3"/>
      <c r="C147" s="167"/>
      <c r="D147" s="167"/>
      <c r="E147" s="167"/>
      <c r="F147" s="167"/>
      <c r="G147" s="167"/>
      <c r="H147" s="167"/>
      <c r="I147" s="3"/>
      <c r="J147" s="4"/>
      <c r="K147" s="4"/>
      <c r="L147" s="4"/>
      <c r="M147" s="5"/>
    </row>
    <row r="148" spans="1:13" ht="12">
      <c r="A148" s="3"/>
      <c r="B148" s="3"/>
      <c r="C148" s="167"/>
      <c r="D148" s="167"/>
      <c r="E148" s="167"/>
      <c r="F148" s="167"/>
      <c r="G148" s="167"/>
      <c r="H148" s="167"/>
      <c r="I148" s="3"/>
      <c r="J148" s="4"/>
      <c r="K148" s="4"/>
      <c r="L148" s="4"/>
      <c r="M148" s="5"/>
    </row>
    <row r="149" spans="1:14" ht="12">
      <c r="A149" s="3"/>
      <c r="B149" s="3"/>
      <c r="C149" s="167"/>
      <c r="D149" s="167"/>
      <c r="E149" s="167"/>
      <c r="F149" s="167"/>
      <c r="G149" s="167"/>
      <c r="H149" s="167"/>
      <c r="I149" s="3"/>
      <c r="J149" s="4"/>
      <c r="K149" s="4"/>
      <c r="L149" s="4"/>
      <c r="M149" s="5"/>
      <c r="N149" s="2"/>
    </row>
    <row r="150" spans="1:13" ht="12" customHeight="1">
      <c r="A150" s="3"/>
      <c r="B150" s="3"/>
      <c r="C150" s="167"/>
      <c r="D150" s="167"/>
      <c r="E150" s="167"/>
      <c r="F150" s="167"/>
      <c r="G150" s="167"/>
      <c r="H150" s="167"/>
      <c r="I150" s="3"/>
      <c r="J150" s="4"/>
      <c r="K150" s="4"/>
      <c r="L150" s="4"/>
      <c r="M150" s="5"/>
    </row>
    <row r="151" spans="1:13" ht="12">
      <c r="A151" s="3"/>
      <c r="B151" s="3"/>
      <c r="C151" s="167"/>
      <c r="D151" s="167"/>
      <c r="E151" s="167"/>
      <c r="F151" s="167"/>
      <c r="G151" s="167"/>
      <c r="H151" s="167"/>
      <c r="I151" s="3"/>
      <c r="J151" s="4"/>
      <c r="K151" s="4"/>
      <c r="L151" s="4"/>
      <c r="M151" s="5"/>
    </row>
    <row r="152" spans="1:13" ht="12">
      <c r="A152" s="3"/>
      <c r="B152" s="3"/>
      <c r="C152" s="167"/>
      <c r="D152" s="167"/>
      <c r="E152" s="167"/>
      <c r="F152" s="167"/>
      <c r="G152" s="167"/>
      <c r="H152" s="167"/>
      <c r="I152" s="3"/>
      <c r="J152" s="4"/>
      <c r="K152" s="4"/>
      <c r="L152" s="4"/>
      <c r="M152" s="5"/>
    </row>
    <row r="153" spans="1:13" ht="12">
      <c r="A153" s="3"/>
      <c r="B153" s="3"/>
      <c r="C153" s="167"/>
      <c r="D153" s="167"/>
      <c r="E153" s="167"/>
      <c r="F153" s="167"/>
      <c r="G153" s="167"/>
      <c r="H153" s="167"/>
      <c r="I153" s="3"/>
      <c r="J153" s="4"/>
      <c r="K153" s="4"/>
      <c r="L153" s="4"/>
      <c r="M153" s="5"/>
    </row>
    <row r="154" spans="1:13" ht="12">
      <c r="A154" s="3"/>
      <c r="B154" s="3"/>
      <c r="C154" s="167"/>
      <c r="D154" s="167"/>
      <c r="E154" s="167"/>
      <c r="F154" s="167"/>
      <c r="G154" s="167"/>
      <c r="H154" s="167"/>
      <c r="I154" s="3"/>
      <c r="J154" s="4"/>
      <c r="K154" s="4"/>
      <c r="L154" s="4"/>
      <c r="M154" s="5"/>
    </row>
    <row r="155" spans="1:13" ht="12">
      <c r="A155" s="3"/>
      <c r="B155" s="3"/>
      <c r="C155" s="167"/>
      <c r="D155" s="167"/>
      <c r="E155" s="167"/>
      <c r="F155" s="167"/>
      <c r="G155" s="167"/>
      <c r="H155" s="167"/>
      <c r="I155" s="3"/>
      <c r="J155" s="4"/>
      <c r="K155" s="4"/>
      <c r="L155" s="4"/>
      <c r="M155" s="5"/>
    </row>
    <row r="156" spans="1:13" ht="12">
      <c r="A156" s="3"/>
      <c r="B156" s="3"/>
      <c r="C156" s="167"/>
      <c r="D156" s="167"/>
      <c r="E156" s="167"/>
      <c r="F156" s="167"/>
      <c r="G156" s="167"/>
      <c r="H156" s="167"/>
      <c r="I156" s="3"/>
      <c r="J156" s="4"/>
      <c r="K156" s="4"/>
      <c r="L156" s="4"/>
      <c r="M156" s="5"/>
    </row>
    <row r="157" spans="1:13" ht="12">
      <c r="A157" s="3"/>
      <c r="B157" s="3"/>
      <c r="C157" s="167"/>
      <c r="D157" s="167"/>
      <c r="E157" s="167"/>
      <c r="F157" s="167"/>
      <c r="G157" s="167"/>
      <c r="H157" s="167"/>
      <c r="I157" s="3"/>
      <c r="J157" s="4"/>
      <c r="K157" s="4"/>
      <c r="L157" s="4"/>
      <c r="M157" s="5"/>
    </row>
    <row r="158" spans="1:13" ht="12">
      <c r="A158" s="3"/>
      <c r="B158" s="3"/>
      <c r="C158" s="167"/>
      <c r="D158" s="167"/>
      <c r="E158" s="167"/>
      <c r="F158" s="167"/>
      <c r="G158" s="167"/>
      <c r="H158" s="167"/>
      <c r="I158" s="3"/>
      <c r="J158" s="4"/>
      <c r="K158" s="4"/>
      <c r="L158" s="4"/>
      <c r="M158" s="5"/>
    </row>
    <row r="159" spans="1:13" ht="12">
      <c r="A159" s="3"/>
      <c r="B159" s="3"/>
      <c r="C159" s="167"/>
      <c r="D159" s="167"/>
      <c r="E159" s="167"/>
      <c r="F159" s="167"/>
      <c r="G159" s="167"/>
      <c r="H159" s="167"/>
      <c r="I159" s="3"/>
      <c r="J159" s="4"/>
      <c r="K159" s="4"/>
      <c r="L159" s="4"/>
      <c r="M159" s="5"/>
    </row>
    <row r="160" spans="1:13" ht="12">
      <c r="A160" s="3"/>
      <c r="B160" s="3"/>
      <c r="C160" s="167"/>
      <c r="D160" s="167"/>
      <c r="E160" s="167"/>
      <c r="F160" s="167"/>
      <c r="G160" s="167"/>
      <c r="H160" s="167"/>
      <c r="I160" s="3"/>
      <c r="J160" s="4"/>
      <c r="K160" s="4"/>
      <c r="L160" s="4"/>
      <c r="M160" s="4"/>
    </row>
    <row r="161" spans="1:13" ht="12">
      <c r="A161" s="3"/>
      <c r="B161" s="3"/>
      <c r="C161" s="167"/>
      <c r="D161" s="167"/>
      <c r="E161" s="167"/>
      <c r="F161" s="167"/>
      <c r="G161" s="167"/>
      <c r="H161" s="167"/>
      <c r="I161" s="3"/>
      <c r="J161" s="4"/>
      <c r="K161" s="4"/>
      <c r="L161" s="4"/>
      <c r="M161" s="4"/>
    </row>
    <row r="162" spans="1:13" ht="12">
      <c r="A162" s="3"/>
      <c r="B162" s="3"/>
      <c r="C162" s="167"/>
      <c r="D162" s="167"/>
      <c r="E162" s="167"/>
      <c r="F162" s="167"/>
      <c r="G162" s="167"/>
      <c r="H162" s="167"/>
      <c r="I162" s="3"/>
      <c r="J162" s="4"/>
      <c r="K162" s="4"/>
      <c r="L162" s="4"/>
      <c r="M162" s="4"/>
    </row>
    <row r="163" spans="1:13" ht="12">
      <c r="A163" s="3"/>
      <c r="B163" s="3"/>
      <c r="C163" s="167"/>
      <c r="D163" s="167"/>
      <c r="E163" s="167"/>
      <c r="F163" s="167"/>
      <c r="G163" s="167"/>
      <c r="H163" s="167"/>
      <c r="I163" s="3"/>
      <c r="J163" s="4"/>
      <c r="K163" s="4"/>
      <c r="L163" s="4"/>
      <c r="M163" s="4"/>
    </row>
    <row r="164" spans="1:13" ht="12" customHeight="1">
      <c r="A164" s="3"/>
      <c r="B164" s="3"/>
      <c r="C164" s="167"/>
      <c r="D164" s="167"/>
      <c r="E164" s="167"/>
      <c r="F164" s="167"/>
      <c r="G164" s="167"/>
      <c r="H164" s="167"/>
      <c r="I164" s="3"/>
      <c r="J164" s="4"/>
      <c r="K164" s="4"/>
      <c r="L164" s="4"/>
      <c r="M164" s="4"/>
    </row>
    <row r="165" spans="1:13" ht="12">
      <c r="A165" s="3"/>
      <c r="B165" s="3"/>
      <c r="C165" s="167"/>
      <c r="D165" s="167"/>
      <c r="E165" s="167"/>
      <c r="F165" s="167"/>
      <c r="G165" s="167"/>
      <c r="H165" s="167"/>
      <c r="I165" s="3"/>
      <c r="J165" s="4"/>
      <c r="K165" s="4"/>
      <c r="L165" s="4"/>
      <c r="M165" s="4"/>
    </row>
    <row r="166" spans="1:13" ht="12">
      <c r="A166" s="3"/>
      <c r="B166" s="3"/>
      <c r="C166" s="167"/>
      <c r="D166" s="167"/>
      <c r="E166" s="167"/>
      <c r="F166" s="167"/>
      <c r="G166" s="167"/>
      <c r="H166" s="167"/>
      <c r="I166" s="3"/>
      <c r="J166" s="4"/>
      <c r="K166" s="4"/>
      <c r="L166" s="4"/>
      <c r="M166" s="4"/>
    </row>
    <row r="167" spans="1:13" ht="12">
      <c r="A167" s="3"/>
      <c r="B167" s="3"/>
      <c r="C167" s="167"/>
      <c r="D167" s="167"/>
      <c r="E167" s="167"/>
      <c r="F167" s="167"/>
      <c r="G167" s="167"/>
      <c r="H167" s="167"/>
      <c r="I167" s="3"/>
      <c r="J167" s="4"/>
      <c r="K167" s="4"/>
      <c r="L167" s="4"/>
      <c r="M167" s="4"/>
    </row>
    <row r="168" spans="1:13" ht="12">
      <c r="A168" s="3"/>
      <c r="B168" s="3"/>
      <c r="C168" s="167"/>
      <c r="D168" s="167"/>
      <c r="E168" s="167"/>
      <c r="F168" s="167"/>
      <c r="G168" s="167"/>
      <c r="H168" s="167"/>
      <c r="I168" s="3"/>
      <c r="J168" s="4"/>
      <c r="K168" s="4"/>
      <c r="L168" s="4"/>
      <c r="M168" s="4"/>
    </row>
    <row r="169" spans="1:13" ht="12">
      <c r="A169" s="3"/>
      <c r="B169" s="3"/>
      <c r="C169" s="167"/>
      <c r="D169" s="167"/>
      <c r="E169" s="167"/>
      <c r="F169" s="167"/>
      <c r="G169" s="167"/>
      <c r="H169" s="167"/>
      <c r="I169" s="3"/>
      <c r="J169" s="4"/>
      <c r="K169" s="4"/>
      <c r="L169" s="4"/>
      <c r="M169" s="4"/>
    </row>
    <row r="170" spans="1:13" ht="12">
      <c r="A170" s="3"/>
      <c r="B170" s="3"/>
      <c r="C170" s="167"/>
      <c r="D170" s="167"/>
      <c r="E170" s="167"/>
      <c r="F170" s="167"/>
      <c r="G170" s="167"/>
      <c r="H170" s="167"/>
      <c r="I170" s="3"/>
      <c r="J170" s="4"/>
      <c r="K170" s="4"/>
      <c r="L170" s="4"/>
      <c r="M170" s="4"/>
    </row>
    <row r="171" spans="1:13" ht="12.75" customHeight="1">
      <c r="A171" s="3"/>
      <c r="B171" s="3"/>
      <c r="C171" s="167"/>
      <c r="D171" s="167"/>
      <c r="E171" s="167"/>
      <c r="F171" s="167"/>
      <c r="G171" s="167"/>
      <c r="H171" s="167"/>
      <c r="I171" s="3"/>
      <c r="J171" s="4"/>
      <c r="K171" s="4"/>
      <c r="L171" s="4"/>
      <c r="M171" s="4"/>
    </row>
    <row r="172" spans="1:13" ht="12.75" customHeight="1">
      <c r="A172" s="3"/>
      <c r="B172" s="3"/>
      <c r="C172" s="167"/>
      <c r="D172" s="167"/>
      <c r="E172" s="167"/>
      <c r="F172" s="167"/>
      <c r="G172" s="167"/>
      <c r="H172" s="167"/>
      <c r="I172" s="3"/>
      <c r="J172" s="4"/>
      <c r="K172" s="4"/>
      <c r="L172" s="4"/>
      <c r="M172" s="4"/>
    </row>
    <row r="173" spans="1:13" ht="12.75" customHeight="1">
      <c r="A173" s="3"/>
      <c r="B173" s="3"/>
      <c r="C173" s="167"/>
      <c r="D173" s="167"/>
      <c r="E173" s="167"/>
      <c r="F173" s="167"/>
      <c r="G173" s="167"/>
      <c r="H173" s="167"/>
      <c r="I173" s="3"/>
      <c r="J173" s="4"/>
      <c r="K173" s="4"/>
      <c r="L173" s="4"/>
      <c r="M173" s="4"/>
    </row>
    <row r="174" spans="1:13" ht="12">
      <c r="A174" s="3"/>
      <c r="B174" s="3"/>
      <c r="C174" s="167"/>
      <c r="D174" s="167"/>
      <c r="E174" s="167"/>
      <c r="F174" s="167"/>
      <c r="G174" s="167"/>
      <c r="H174" s="167"/>
      <c r="I174" s="3"/>
      <c r="J174" s="4"/>
      <c r="K174" s="4"/>
      <c r="L174" s="4"/>
      <c r="M174" s="4"/>
    </row>
    <row r="175" spans="1:13" ht="12">
      <c r="A175" s="3"/>
      <c r="B175" s="3"/>
      <c r="C175" s="167"/>
      <c r="D175" s="167"/>
      <c r="E175" s="167"/>
      <c r="F175" s="167"/>
      <c r="G175" s="167"/>
      <c r="H175" s="167"/>
      <c r="I175" s="3"/>
      <c r="J175" s="4"/>
      <c r="K175" s="4"/>
      <c r="L175" s="4"/>
      <c r="M175" s="4"/>
    </row>
    <row r="176" spans="1:13" ht="12">
      <c r="A176" s="3"/>
      <c r="B176" s="3"/>
      <c r="C176" s="167"/>
      <c r="D176" s="167"/>
      <c r="E176" s="167"/>
      <c r="F176" s="167"/>
      <c r="G176" s="167"/>
      <c r="H176" s="167"/>
      <c r="I176" s="3"/>
      <c r="J176" s="4"/>
      <c r="K176" s="4"/>
      <c r="L176" s="4"/>
      <c r="M176" s="4"/>
    </row>
    <row r="177" spans="1:13" ht="12">
      <c r="A177" s="3"/>
      <c r="B177" s="3"/>
      <c r="C177" s="167"/>
      <c r="D177" s="167"/>
      <c r="E177" s="167"/>
      <c r="F177" s="167"/>
      <c r="G177" s="167"/>
      <c r="H177" s="167"/>
      <c r="I177" s="3"/>
      <c r="J177" s="4"/>
      <c r="K177" s="4"/>
      <c r="L177" s="4"/>
      <c r="M177" s="4"/>
    </row>
    <row r="178" spans="1:13" ht="12">
      <c r="A178" s="3"/>
      <c r="B178" s="3"/>
      <c r="C178" s="167"/>
      <c r="D178" s="167"/>
      <c r="E178" s="167"/>
      <c r="F178" s="167"/>
      <c r="G178" s="167"/>
      <c r="H178" s="167"/>
      <c r="I178" s="3"/>
      <c r="J178" s="4"/>
      <c r="K178" s="4"/>
      <c r="L178" s="4"/>
      <c r="M178" s="4"/>
    </row>
    <row r="179" spans="1:13" ht="12">
      <c r="A179" s="3"/>
      <c r="B179" s="3"/>
      <c r="C179" s="167"/>
      <c r="D179" s="167"/>
      <c r="E179" s="167"/>
      <c r="F179" s="167"/>
      <c r="G179" s="167"/>
      <c r="H179" s="167"/>
      <c r="I179" s="3"/>
      <c r="J179" s="4"/>
      <c r="K179" s="4"/>
      <c r="L179" s="4"/>
      <c r="M179" s="4"/>
    </row>
    <row r="180" spans="1:13" ht="12">
      <c r="A180" s="3"/>
      <c r="B180" s="3"/>
      <c r="C180" s="167"/>
      <c r="D180" s="167"/>
      <c r="E180" s="167"/>
      <c r="F180" s="167"/>
      <c r="G180" s="167"/>
      <c r="H180" s="167"/>
      <c r="I180" s="3"/>
      <c r="J180" s="4"/>
      <c r="K180" s="4"/>
      <c r="L180" s="4"/>
      <c r="M180" s="4"/>
    </row>
    <row r="181" spans="1:13" ht="12">
      <c r="A181" s="3"/>
      <c r="B181" s="3"/>
      <c r="C181" s="167"/>
      <c r="D181" s="167"/>
      <c r="E181" s="167"/>
      <c r="F181" s="167"/>
      <c r="G181" s="167"/>
      <c r="H181" s="167"/>
      <c r="I181" s="3"/>
      <c r="J181" s="4"/>
      <c r="K181" s="4"/>
      <c r="L181" s="4"/>
      <c r="M181" s="4"/>
    </row>
    <row r="182" spans="1:13" ht="12">
      <c r="A182" s="3"/>
      <c r="B182" s="3"/>
      <c r="C182" s="167"/>
      <c r="D182" s="167"/>
      <c r="E182" s="167"/>
      <c r="F182" s="167"/>
      <c r="G182" s="167"/>
      <c r="H182" s="167"/>
      <c r="I182" s="3"/>
      <c r="J182" s="4"/>
      <c r="K182" s="4"/>
      <c r="L182" s="4"/>
      <c r="M182" s="4"/>
    </row>
    <row r="183" spans="1:13" ht="12">
      <c r="A183" s="3"/>
      <c r="B183" s="3"/>
      <c r="C183" s="167"/>
      <c r="D183" s="167"/>
      <c r="E183" s="167"/>
      <c r="F183" s="167"/>
      <c r="G183" s="167"/>
      <c r="H183" s="167"/>
      <c r="I183" s="3"/>
      <c r="J183" s="4"/>
      <c r="K183" s="4"/>
      <c r="L183" s="4"/>
      <c r="M183" s="4"/>
    </row>
    <row r="184" spans="1:13" ht="12">
      <c r="A184" s="3"/>
      <c r="B184" s="3"/>
      <c r="C184" s="167"/>
      <c r="D184" s="167"/>
      <c r="E184" s="167"/>
      <c r="F184" s="167"/>
      <c r="G184" s="167"/>
      <c r="H184" s="167"/>
      <c r="I184" s="3"/>
      <c r="J184" s="4"/>
      <c r="K184" s="4"/>
      <c r="L184" s="4"/>
      <c r="M184" s="4"/>
    </row>
    <row r="185" spans="1:13" ht="12">
      <c r="A185" s="3"/>
      <c r="B185" s="3"/>
      <c r="C185" s="167"/>
      <c r="D185" s="167"/>
      <c r="E185" s="167"/>
      <c r="F185" s="167"/>
      <c r="G185" s="167"/>
      <c r="H185" s="167"/>
      <c r="I185" s="3"/>
      <c r="J185" s="4"/>
      <c r="K185" s="4"/>
      <c r="L185" s="4"/>
      <c r="M185" s="4"/>
    </row>
    <row r="186" spans="1:13" ht="12">
      <c r="A186" s="3"/>
      <c r="B186" s="3"/>
      <c r="C186" s="167"/>
      <c r="D186" s="167"/>
      <c r="E186" s="167"/>
      <c r="F186" s="167"/>
      <c r="G186" s="167"/>
      <c r="H186" s="167"/>
      <c r="I186" s="3"/>
      <c r="J186" s="4"/>
      <c r="K186" s="4"/>
      <c r="L186" s="4"/>
      <c r="M186" s="4"/>
    </row>
    <row r="187" spans="1:13" ht="12">
      <c r="A187" s="3"/>
      <c r="B187" s="3"/>
      <c r="C187" s="167"/>
      <c r="D187" s="167"/>
      <c r="E187" s="167"/>
      <c r="F187" s="167"/>
      <c r="G187" s="167"/>
      <c r="H187" s="167"/>
      <c r="I187" s="3"/>
      <c r="J187" s="4"/>
      <c r="K187" s="4"/>
      <c r="L187" s="4"/>
      <c r="M187" s="4"/>
    </row>
    <row r="188" spans="1:13" ht="12">
      <c r="A188" s="3"/>
      <c r="B188" s="3"/>
      <c r="C188" s="167"/>
      <c r="D188" s="167"/>
      <c r="E188" s="167"/>
      <c r="F188" s="167"/>
      <c r="G188" s="167"/>
      <c r="H188" s="167"/>
      <c r="I188" s="3"/>
      <c r="J188" s="4"/>
      <c r="K188" s="4"/>
      <c r="L188" s="4"/>
      <c r="M188" s="4"/>
    </row>
    <row r="189" spans="1:13" ht="12">
      <c r="A189" s="3"/>
      <c r="B189" s="3"/>
      <c r="C189" s="167"/>
      <c r="D189" s="167"/>
      <c r="E189" s="167"/>
      <c r="F189" s="167"/>
      <c r="G189" s="167"/>
      <c r="H189" s="167"/>
      <c r="I189" s="3"/>
      <c r="J189" s="4"/>
      <c r="K189" s="4"/>
      <c r="L189" s="4"/>
      <c r="M189" s="4"/>
    </row>
    <row r="190" spans="1:13" ht="12">
      <c r="A190" s="3"/>
      <c r="B190" s="3"/>
      <c r="C190" s="167"/>
      <c r="D190" s="167"/>
      <c r="E190" s="167"/>
      <c r="F190" s="167"/>
      <c r="G190" s="167"/>
      <c r="H190" s="167"/>
      <c r="I190" s="3"/>
      <c r="J190" s="4"/>
      <c r="K190" s="4"/>
      <c r="L190" s="4"/>
      <c r="M190" s="4"/>
    </row>
    <row r="191" spans="1:13" ht="12">
      <c r="A191" s="3"/>
      <c r="B191" s="3"/>
      <c r="C191" s="167"/>
      <c r="D191" s="167"/>
      <c r="E191" s="167"/>
      <c r="F191" s="167"/>
      <c r="G191" s="167"/>
      <c r="H191" s="167"/>
      <c r="I191" s="3"/>
      <c r="J191" s="4"/>
      <c r="K191" s="4"/>
      <c r="L191" s="4"/>
      <c r="M191" s="4"/>
    </row>
    <row r="192" spans="1:13" ht="12">
      <c r="A192" s="3"/>
      <c r="B192" s="3"/>
      <c r="C192" s="167"/>
      <c r="D192" s="167"/>
      <c r="E192" s="167"/>
      <c r="F192" s="167"/>
      <c r="G192" s="167"/>
      <c r="H192" s="167"/>
      <c r="I192" s="3"/>
      <c r="J192" s="4"/>
      <c r="K192" s="4"/>
      <c r="L192" s="4"/>
      <c r="M192" s="4"/>
    </row>
    <row r="193" spans="1:13" ht="12">
      <c r="A193" s="3"/>
      <c r="B193" s="3"/>
      <c r="C193" s="167"/>
      <c r="D193" s="167"/>
      <c r="E193" s="167"/>
      <c r="F193" s="167"/>
      <c r="G193" s="167"/>
      <c r="H193" s="167"/>
      <c r="I193" s="3"/>
      <c r="J193" s="4"/>
      <c r="K193" s="4"/>
      <c r="L193" s="4"/>
      <c r="M193" s="4"/>
    </row>
    <row r="194" spans="1:13" ht="12">
      <c r="A194" s="3"/>
      <c r="B194" s="3"/>
      <c r="C194" s="176"/>
      <c r="D194" s="176"/>
      <c r="E194" s="176"/>
      <c r="F194" s="176"/>
      <c r="G194" s="176"/>
      <c r="H194" s="176"/>
      <c r="I194" s="3"/>
      <c r="J194" s="4"/>
      <c r="K194" s="4"/>
      <c r="L194" s="4"/>
      <c r="M194" s="4"/>
    </row>
    <row r="195" spans="1:13" ht="12">
      <c r="A195" s="3"/>
      <c r="B195" s="3"/>
      <c r="C195" s="176"/>
      <c r="D195" s="176"/>
      <c r="E195" s="176"/>
      <c r="F195" s="176"/>
      <c r="G195" s="176"/>
      <c r="H195" s="176"/>
      <c r="I195" s="3"/>
      <c r="J195" s="4"/>
      <c r="K195" s="4"/>
      <c r="L195" s="4"/>
      <c r="M195" s="4"/>
    </row>
    <row r="196" spans="1:13" ht="12">
      <c r="A196" s="3"/>
      <c r="B196" s="3"/>
      <c r="C196" s="176"/>
      <c r="D196" s="176"/>
      <c r="E196" s="176"/>
      <c r="F196" s="176"/>
      <c r="G196" s="176"/>
      <c r="H196" s="176"/>
      <c r="I196" s="3"/>
      <c r="J196" s="4"/>
      <c r="K196" s="4"/>
      <c r="L196" s="4"/>
      <c r="M196" s="4"/>
    </row>
    <row r="197" spans="1:13" ht="12">
      <c r="A197" s="3"/>
      <c r="B197" s="3"/>
      <c r="C197" s="176"/>
      <c r="D197" s="176"/>
      <c r="E197" s="176"/>
      <c r="F197" s="176"/>
      <c r="G197" s="176"/>
      <c r="H197" s="176"/>
      <c r="I197" s="3"/>
      <c r="J197" s="4"/>
      <c r="K197" s="4"/>
      <c r="L197" s="4"/>
      <c r="M197" s="4"/>
    </row>
    <row r="198" spans="1:13" ht="12">
      <c r="A198" s="3"/>
      <c r="B198" s="3"/>
      <c r="C198" s="176"/>
      <c r="D198" s="176"/>
      <c r="E198" s="176"/>
      <c r="F198" s="176"/>
      <c r="G198" s="176"/>
      <c r="H198" s="176"/>
      <c r="I198" s="3"/>
      <c r="J198" s="4"/>
      <c r="K198" s="4"/>
      <c r="L198" s="4"/>
      <c r="M198" s="4"/>
    </row>
    <row r="199" spans="1:13" ht="12">
      <c r="A199" s="3"/>
      <c r="B199" s="3"/>
      <c r="C199" s="176"/>
      <c r="D199" s="176"/>
      <c r="E199" s="176"/>
      <c r="F199" s="176"/>
      <c r="G199" s="176"/>
      <c r="H199" s="176"/>
      <c r="I199" s="3"/>
      <c r="J199" s="4"/>
      <c r="K199" s="4"/>
      <c r="L199" s="4"/>
      <c r="M199" s="4"/>
    </row>
    <row r="200" spans="1:13" ht="12">
      <c r="A200" s="3"/>
      <c r="B200" s="3"/>
      <c r="C200" s="176"/>
      <c r="D200" s="176"/>
      <c r="E200" s="176"/>
      <c r="F200" s="176"/>
      <c r="G200" s="176"/>
      <c r="H200" s="176"/>
      <c r="I200" s="3"/>
      <c r="J200" s="4"/>
      <c r="K200" s="4"/>
      <c r="L200" s="4"/>
      <c r="M200" s="4"/>
    </row>
    <row r="201" spans="1:13" ht="12">
      <c r="A201" s="3"/>
      <c r="B201" s="3"/>
      <c r="C201" s="176"/>
      <c r="D201" s="176"/>
      <c r="E201" s="176"/>
      <c r="F201" s="176"/>
      <c r="G201" s="176"/>
      <c r="H201" s="176"/>
      <c r="I201" s="3"/>
      <c r="J201" s="4"/>
      <c r="K201" s="4"/>
      <c r="L201" s="4"/>
      <c r="M201" s="4"/>
    </row>
    <row r="202" spans="1:13" ht="12">
      <c r="A202" s="3"/>
      <c r="B202" s="3"/>
      <c r="C202" s="176"/>
      <c r="D202" s="176"/>
      <c r="E202" s="176"/>
      <c r="F202" s="176"/>
      <c r="G202" s="176"/>
      <c r="H202" s="176"/>
      <c r="I202" s="3"/>
      <c r="J202" s="4"/>
      <c r="K202" s="4"/>
      <c r="L202" s="4"/>
      <c r="M202" s="4"/>
    </row>
    <row r="203" spans="1:13" ht="12">
      <c r="A203" s="3"/>
      <c r="B203" s="3"/>
      <c r="C203" s="176"/>
      <c r="D203" s="176"/>
      <c r="E203" s="176"/>
      <c r="F203" s="176"/>
      <c r="G203" s="176"/>
      <c r="H203" s="176"/>
      <c r="I203" s="3"/>
      <c r="J203" s="4"/>
      <c r="K203" s="4"/>
      <c r="L203" s="4"/>
      <c r="M203" s="4"/>
    </row>
    <row r="204" spans="1:13" ht="12">
      <c r="A204" s="3"/>
      <c r="B204" s="3"/>
      <c r="C204" s="176"/>
      <c r="D204" s="176"/>
      <c r="E204" s="176"/>
      <c r="F204" s="176"/>
      <c r="G204" s="176"/>
      <c r="H204" s="176"/>
      <c r="I204" s="3"/>
      <c r="J204" s="4"/>
      <c r="K204" s="4"/>
      <c r="L204" s="4"/>
      <c r="M204" s="4"/>
    </row>
    <row r="205" spans="1:13" ht="12">
      <c r="A205" s="3"/>
      <c r="B205" s="3"/>
      <c r="C205" s="176"/>
      <c r="D205" s="176"/>
      <c r="E205" s="176"/>
      <c r="F205" s="176"/>
      <c r="G205" s="176"/>
      <c r="H205" s="176"/>
      <c r="I205" s="3"/>
      <c r="J205" s="4"/>
      <c r="K205" s="4"/>
      <c r="L205" s="4"/>
      <c r="M205" s="4"/>
    </row>
    <row r="206" spans="1:13" ht="12">
      <c r="A206" s="3"/>
      <c r="B206" s="3"/>
      <c r="C206" s="176"/>
      <c r="D206" s="176"/>
      <c r="E206" s="176"/>
      <c r="F206" s="176"/>
      <c r="G206" s="176"/>
      <c r="H206" s="176"/>
      <c r="I206" s="3"/>
      <c r="J206" s="4"/>
      <c r="K206" s="4"/>
      <c r="L206" s="4"/>
      <c r="M206" s="4"/>
    </row>
    <row r="207" spans="1:13" ht="12">
      <c r="A207" s="3"/>
      <c r="B207" s="3"/>
      <c r="C207" s="176"/>
      <c r="D207" s="176"/>
      <c r="E207" s="176"/>
      <c r="F207" s="176"/>
      <c r="G207" s="176"/>
      <c r="H207" s="176"/>
      <c r="I207" s="3"/>
      <c r="J207" s="4"/>
      <c r="K207" s="4"/>
      <c r="L207" s="4"/>
      <c r="M207" s="4"/>
    </row>
    <row r="208" spans="1:13" ht="12">
      <c r="A208" s="3"/>
      <c r="B208" s="3"/>
      <c r="C208" s="176"/>
      <c r="D208" s="176"/>
      <c r="E208" s="176"/>
      <c r="F208" s="176"/>
      <c r="G208" s="176"/>
      <c r="H208" s="176"/>
      <c r="I208" s="3"/>
      <c r="J208" s="4"/>
      <c r="K208" s="4"/>
      <c r="L208" s="4"/>
      <c r="M208" s="4"/>
    </row>
    <row r="209" spans="1:13" ht="12">
      <c r="A209" s="3"/>
      <c r="B209" s="3"/>
      <c r="C209" s="176"/>
      <c r="D209" s="176"/>
      <c r="E209" s="176"/>
      <c r="F209" s="176"/>
      <c r="G209" s="176"/>
      <c r="H209" s="176"/>
      <c r="I209" s="3"/>
      <c r="J209" s="4"/>
      <c r="K209" s="4"/>
      <c r="L209" s="4"/>
      <c r="M209" s="4"/>
    </row>
    <row r="210" spans="1:13" ht="12">
      <c r="A210" s="3"/>
      <c r="B210" s="3"/>
      <c r="C210" s="176"/>
      <c r="D210" s="176"/>
      <c r="E210" s="176"/>
      <c r="F210" s="176"/>
      <c r="G210" s="176"/>
      <c r="H210" s="176"/>
      <c r="I210" s="3"/>
      <c r="J210" s="4"/>
      <c r="K210" s="4"/>
      <c r="L210" s="4"/>
      <c r="M210" s="4"/>
    </row>
    <row r="211" spans="1:13" ht="12">
      <c r="A211" s="3"/>
      <c r="B211" s="3"/>
      <c r="C211" s="176"/>
      <c r="D211" s="176"/>
      <c r="E211" s="176"/>
      <c r="F211" s="176"/>
      <c r="G211" s="176"/>
      <c r="H211" s="176"/>
      <c r="I211" s="3"/>
      <c r="J211" s="4"/>
      <c r="K211" s="4"/>
      <c r="L211" s="4"/>
      <c r="M211" s="4"/>
    </row>
    <row r="212" spans="1:13" ht="12">
      <c r="A212" s="3"/>
      <c r="B212" s="3"/>
      <c r="C212" s="176"/>
      <c r="D212" s="176"/>
      <c r="E212" s="176"/>
      <c r="F212" s="176"/>
      <c r="G212" s="176"/>
      <c r="H212" s="176"/>
      <c r="I212" s="3"/>
      <c r="J212" s="4"/>
      <c r="K212" s="4"/>
      <c r="L212" s="4"/>
      <c r="M212" s="4"/>
    </row>
    <row r="213" spans="1:13" ht="12">
      <c r="A213" s="3"/>
      <c r="B213" s="3"/>
      <c r="C213" s="176"/>
      <c r="D213" s="176"/>
      <c r="E213" s="176"/>
      <c r="F213" s="176"/>
      <c r="G213" s="176"/>
      <c r="H213" s="176"/>
      <c r="I213" s="3"/>
      <c r="J213" s="4"/>
      <c r="K213" s="4"/>
      <c r="L213" s="4"/>
      <c r="M213" s="4"/>
    </row>
    <row r="214" spans="1:13" ht="12">
      <c r="A214" s="3"/>
      <c r="B214" s="3"/>
      <c r="C214" s="176"/>
      <c r="D214" s="176"/>
      <c r="E214" s="176"/>
      <c r="F214" s="176"/>
      <c r="G214" s="176"/>
      <c r="H214" s="176"/>
      <c r="I214" s="3"/>
      <c r="J214" s="4"/>
      <c r="K214" s="4"/>
      <c r="L214" s="4"/>
      <c r="M214" s="4"/>
    </row>
    <row r="215" spans="1:13" ht="12">
      <c r="A215" s="3"/>
      <c r="B215" s="3"/>
      <c r="C215" s="176"/>
      <c r="D215" s="176"/>
      <c r="E215" s="176"/>
      <c r="F215" s="176"/>
      <c r="G215" s="176"/>
      <c r="H215" s="176"/>
      <c r="I215" s="3"/>
      <c r="J215" s="4"/>
      <c r="K215" s="4"/>
      <c r="L215" s="4"/>
      <c r="M215" s="4"/>
    </row>
    <row r="216" spans="1:13" ht="12">
      <c r="A216" s="3"/>
      <c r="B216" s="3"/>
      <c r="C216" s="176"/>
      <c r="D216" s="176"/>
      <c r="E216" s="176"/>
      <c r="F216" s="176"/>
      <c r="G216" s="176"/>
      <c r="H216" s="176"/>
      <c r="I216" s="3"/>
      <c r="J216" s="4"/>
      <c r="K216" s="4"/>
      <c r="L216" s="4"/>
      <c r="M216" s="4"/>
    </row>
    <row r="217" spans="1:13" ht="12">
      <c r="A217" s="3"/>
      <c r="B217" s="3"/>
      <c r="C217" s="176"/>
      <c r="D217" s="176"/>
      <c r="E217" s="176"/>
      <c r="F217" s="176"/>
      <c r="G217" s="176"/>
      <c r="H217" s="176"/>
      <c r="I217" s="3"/>
      <c r="J217" s="4"/>
      <c r="K217" s="4"/>
      <c r="L217" s="4"/>
      <c r="M217" s="4"/>
    </row>
    <row r="218" spans="1:13" ht="12">
      <c r="A218" s="3"/>
      <c r="B218" s="3"/>
      <c r="C218" s="176"/>
      <c r="D218" s="176"/>
      <c r="E218" s="176"/>
      <c r="F218" s="176"/>
      <c r="G218" s="176"/>
      <c r="H218" s="176"/>
      <c r="I218" s="3"/>
      <c r="J218" s="4"/>
      <c r="K218" s="4"/>
      <c r="L218" s="4"/>
      <c r="M218" s="4"/>
    </row>
    <row r="219" spans="1:13" ht="12">
      <c r="A219" s="3"/>
      <c r="B219" s="3"/>
      <c r="C219" s="176"/>
      <c r="D219" s="176"/>
      <c r="E219" s="176"/>
      <c r="F219" s="176"/>
      <c r="G219" s="176"/>
      <c r="H219" s="176"/>
      <c r="I219" s="3"/>
      <c r="J219" s="4"/>
      <c r="K219" s="4"/>
      <c r="L219" s="4"/>
      <c r="M219" s="4"/>
    </row>
    <row r="220" spans="1:13" ht="12">
      <c r="A220" s="3"/>
      <c r="B220" s="3"/>
      <c r="C220" s="176"/>
      <c r="D220" s="176"/>
      <c r="E220" s="176"/>
      <c r="F220" s="176"/>
      <c r="G220" s="176"/>
      <c r="H220" s="176"/>
      <c r="I220" s="3"/>
      <c r="J220" s="4"/>
      <c r="K220" s="4"/>
      <c r="L220" s="4"/>
      <c r="M220" s="4"/>
    </row>
    <row r="221" spans="1:13" ht="12">
      <c r="A221" s="3"/>
      <c r="B221" s="3"/>
      <c r="C221" s="176"/>
      <c r="D221" s="176"/>
      <c r="E221" s="176"/>
      <c r="F221" s="176"/>
      <c r="G221" s="176"/>
      <c r="H221" s="176"/>
      <c r="I221" s="3"/>
      <c r="J221" s="4"/>
      <c r="K221" s="4"/>
      <c r="L221" s="4"/>
      <c r="M221" s="4"/>
    </row>
    <row r="222" spans="1:13" ht="12">
      <c r="A222" s="3"/>
      <c r="B222" s="3"/>
      <c r="C222" s="176"/>
      <c r="D222" s="176"/>
      <c r="E222" s="176"/>
      <c r="F222" s="176"/>
      <c r="G222" s="176"/>
      <c r="H222" s="176"/>
      <c r="I222" s="3"/>
      <c r="J222" s="4"/>
      <c r="K222" s="4"/>
      <c r="L222" s="4"/>
      <c r="M222" s="4"/>
    </row>
    <row r="223" spans="1:13" ht="12">
      <c r="A223" s="3"/>
      <c r="B223" s="3"/>
      <c r="C223" s="176"/>
      <c r="D223" s="176"/>
      <c r="E223" s="176"/>
      <c r="F223" s="176"/>
      <c r="G223" s="176"/>
      <c r="H223" s="176"/>
      <c r="I223" s="3"/>
      <c r="J223" s="4"/>
      <c r="K223" s="4"/>
      <c r="L223" s="4"/>
      <c r="M223" s="4"/>
    </row>
    <row r="224" spans="1:13" ht="12">
      <c r="A224" s="3"/>
      <c r="B224" s="3"/>
      <c r="C224" s="176"/>
      <c r="D224" s="176"/>
      <c r="E224" s="176"/>
      <c r="F224" s="176"/>
      <c r="G224" s="176"/>
      <c r="H224" s="176"/>
      <c r="I224" s="3"/>
      <c r="J224" s="4"/>
      <c r="K224" s="4"/>
      <c r="L224" s="4"/>
      <c r="M224" s="4"/>
    </row>
    <row r="225" spans="1:13" ht="12">
      <c r="A225" s="3"/>
      <c r="B225" s="3"/>
      <c r="C225" s="176"/>
      <c r="D225" s="176"/>
      <c r="E225" s="176"/>
      <c r="F225" s="176"/>
      <c r="G225" s="176"/>
      <c r="H225" s="176"/>
      <c r="I225" s="3"/>
      <c r="J225" s="4"/>
      <c r="K225" s="4"/>
      <c r="L225" s="4"/>
      <c r="M225" s="4"/>
    </row>
    <row r="226" spans="1:13" ht="12">
      <c r="A226" s="3"/>
      <c r="B226" s="3"/>
      <c r="C226" s="176"/>
      <c r="D226" s="176"/>
      <c r="E226" s="176"/>
      <c r="F226" s="176"/>
      <c r="G226" s="176"/>
      <c r="H226" s="176"/>
      <c r="I226" s="3"/>
      <c r="J226" s="4"/>
      <c r="K226" s="4"/>
      <c r="L226" s="4"/>
      <c r="M226" s="4"/>
    </row>
    <row r="227" spans="1:13" ht="12">
      <c r="A227" s="3"/>
      <c r="B227" s="3"/>
      <c r="C227" s="176"/>
      <c r="D227" s="176"/>
      <c r="E227" s="176"/>
      <c r="F227" s="176"/>
      <c r="G227" s="176"/>
      <c r="H227" s="176"/>
      <c r="I227" s="3"/>
      <c r="J227" s="4"/>
      <c r="K227" s="4"/>
      <c r="L227" s="4"/>
      <c r="M227" s="4"/>
    </row>
    <row r="228" spans="1:13" ht="12">
      <c r="A228" s="3"/>
      <c r="B228" s="3"/>
      <c r="C228" s="176"/>
      <c r="D228" s="176"/>
      <c r="E228" s="176"/>
      <c r="F228" s="176"/>
      <c r="G228" s="176"/>
      <c r="H228" s="176"/>
      <c r="I228" s="3"/>
      <c r="J228" s="4"/>
      <c r="K228" s="4"/>
      <c r="L228" s="4"/>
      <c r="M228" s="4"/>
    </row>
    <row r="229" spans="1:13" ht="12">
      <c r="A229" s="3"/>
      <c r="B229" s="3"/>
      <c r="C229" s="176"/>
      <c r="D229" s="176"/>
      <c r="E229" s="176"/>
      <c r="F229" s="176"/>
      <c r="G229" s="176"/>
      <c r="H229" s="176"/>
      <c r="I229" s="3"/>
      <c r="J229" s="4"/>
      <c r="K229" s="4"/>
      <c r="L229" s="4"/>
      <c r="M229" s="4"/>
    </row>
    <row r="230" spans="1:13" ht="12">
      <c r="A230" s="3"/>
      <c r="B230" s="3"/>
      <c r="C230" s="176"/>
      <c r="D230" s="176"/>
      <c r="E230" s="176"/>
      <c r="F230" s="176"/>
      <c r="G230" s="176"/>
      <c r="H230" s="176"/>
      <c r="I230" s="3"/>
      <c r="J230" s="4"/>
      <c r="K230" s="4"/>
      <c r="L230" s="4"/>
      <c r="M230" s="4"/>
    </row>
    <row r="231" spans="1:13" ht="12">
      <c r="A231" s="3"/>
      <c r="B231" s="3"/>
      <c r="C231" s="176"/>
      <c r="D231" s="176"/>
      <c r="E231" s="176"/>
      <c r="F231" s="176"/>
      <c r="G231" s="176"/>
      <c r="H231" s="176"/>
      <c r="I231" s="3"/>
      <c r="J231" s="4"/>
      <c r="K231" s="4"/>
      <c r="L231" s="4"/>
      <c r="M231" s="4"/>
    </row>
    <row r="232" spans="1:13" ht="12">
      <c r="A232" s="3"/>
      <c r="B232" s="3"/>
      <c r="C232" s="176"/>
      <c r="D232" s="176"/>
      <c r="E232" s="176"/>
      <c r="F232" s="176"/>
      <c r="G232" s="176"/>
      <c r="H232" s="176"/>
      <c r="I232" s="3"/>
      <c r="J232" s="4"/>
      <c r="K232" s="4"/>
      <c r="L232" s="4"/>
      <c r="M232" s="4"/>
    </row>
    <row r="233" spans="1:13" ht="12">
      <c r="A233" s="3"/>
      <c r="B233" s="3"/>
      <c r="C233" s="176"/>
      <c r="D233" s="176"/>
      <c r="E233" s="176"/>
      <c r="F233" s="176"/>
      <c r="G233" s="176"/>
      <c r="H233" s="176"/>
      <c r="I233" s="3"/>
      <c r="J233" s="4"/>
      <c r="K233" s="4"/>
      <c r="L233" s="4"/>
      <c r="M233" s="4"/>
    </row>
    <row r="234" spans="1:13" ht="12">
      <c r="A234" s="3"/>
      <c r="B234" s="3"/>
      <c r="C234" s="176"/>
      <c r="D234" s="176"/>
      <c r="E234" s="176"/>
      <c r="F234" s="176"/>
      <c r="G234" s="176"/>
      <c r="H234" s="176"/>
      <c r="I234" s="3"/>
      <c r="J234" s="4"/>
      <c r="K234" s="4"/>
      <c r="L234" s="4"/>
      <c r="M234" s="4"/>
    </row>
    <row r="235" spans="1:13" ht="12">
      <c r="A235" s="3"/>
      <c r="B235" s="3"/>
      <c r="C235" s="176"/>
      <c r="D235" s="176"/>
      <c r="E235" s="176"/>
      <c r="F235" s="176"/>
      <c r="G235" s="176"/>
      <c r="H235" s="176"/>
      <c r="I235" s="3"/>
      <c r="J235" s="4"/>
      <c r="K235" s="4"/>
      <c r="L235" s="4"/>
      <c r="M235" s="4"/>
    </row>
    <row r="236" spans="1:13" ht="12">
      <c r="A236" s="3"/>
      <c r="B236" s="3"/>
      <c r="C236" s="176"/>
      <c r="D236" s="176"/>
      <c r="E236" s="176"/>
      <c r="F236" s="176"/>
      <c r="G236" s="176"/>
      <c r="H236" s="176"/>
      <c r="I236" s="3"/>
      <c r="J236" s="4"/>
      <c r="K236" s="4"/>
      <c r="L236" s="4"/>
      <c r="M236" s="4"/>
    </row>
    <row r="237" spans="1:13" ht="12">
      <c r="A237" s="3"/>
      <c r="B237" s="3"/>
      <c r="C237" s="176"/>
      <c r="D237" s="176"/>
      <c r="E237" s="176"/>
      <c r="F237" s="176"/>
      <c r="G237" s="176"/>
      <c r="H237" s="176"/>
      <c r="I237" s="3"/>
      <c r="J237" s="4"/>
      <c r="K237" s="4"/>
      <c r="L237" s="4"/>
      <c r="M237" s="4"/>
    </row>
    <row r="238" spans="1:13" ht="12">
      <c r="A238" s="3"/>
      <c r="B238" s="3"/>
      <c r="C238" s="176"/>
      <c r="D238" s="176"/>
      <c r="E238" s="176"/>
      <c r="F238" s="176"/>
      <c r="G238" s="176"/>
      <c r="H238" s="176"/>
      <c r="I238" s="3"/>
      <c r="J238" s="4"/>
      <c r="K238" s="4"/>
      <c r="L238" s="4"/>
      <c r="M238" s="4"/>
    </row>
    <row r="239" spans="1:13" ht="12">
      <c r="A239" s="3"/>
      <c r="B239" s="3"/>
      <c r="C239" s="176"/>
      <c r="D239" s="176"/>
      <c r="E239" s="176"/>
      <c r="F239" s="176"/>
      <c r="G239" s="176"/>
      <c r="H239" s="176"/>
      <c r="I239" s="3"/>
      <c r="J239" s="4"/>
      <c r="K239" s="4"/>
      <c r="L239" s="4"/>
      <c r="M239" s="4"/>
    </row>
    <row r="240" spans="1:13" ht="12">
      <c r="A240" s="3"/>
      <c r="B240" s="3"/>
      <c r="C240" s="176"/>
      <c r="D240" s="176"/>
      <c r="E240" s="176"/>
      <c r="F240" s="176"/>
      <c r="G240" s="176"/>
      <c r="H240" s="176"/>
      <c r="I240" s="3"/>
      <c r="J240" s="4"/>
      <c r="K240" s="4"/>
      <c r="L240" s="4"/>
      <c r="M240" s="4"/>
    </row>
    <row r="241" spans="1:13" ht="12">
      <c r="A241" s="3"/>
      <c r="B241" s="3"/>
      <c r="C241" s="176"/>
      <c r="D241" s="176"/>
      <c r="E241" s="176"/>
      <c r="F241" s="176"/>
      <c r="G241" s="176"/>
      <c r="H241" s="176"/>
      <c r="I241" s="3"/>
      <c r="J241" s="4"/>
      <c r="K241" s="4"/>
      <c r="L241" s="4"/>
      <c r="M241" s="4"/>
    </row>
    <row r="242" spans="1:13" ht="12">
      <c r="A242" s="3"/>
      <c r="B242" s="3"/>
      <c r="C242" s="176"/>
      <c r="D242" s="176"/>
      <c r="E242" s="176"/>
      <c r="F242" s="176"/>
      <c r="G242" s="176"/>
      <c r="H242" s="176"/>
      <c r="I242" s="3"/>
      <c r="J242" s="4"/>
      <c r="K242" s="4"/>
      <c r="L242" s="4"/>
      <c r="M242" s="4"/>
    </row>
    <row r="243" spans="1:13" ht="12">
      <c r="A243" s="3"/>
      <c r="B243" s="3"/>
      <c r="C243" s="176"/>
      <c r="D243" s="176"/>
      <c r="E243" s="176"/>
      <c r="F243" s="176"/>
      <c r="G243" s="176"/>
      <c r="H243" s="176"/>
      <c r="I243" s="3"/>
      <c r="J243" s="4"/>
      <c r="K243" s="4"/>
      <c r="L243" s="4"/>
      <c r="M243" s="4"/>
    </row>
    <row r="244" spans="1:13" ht="12">
      <c r="A244" s="3"/>
      <c r="B244" s="3"/>
      <c r="C244" s="176"/>
      <c r="D244" s="176"/>
      <c r="E244" s="176"/>
      <c r="F244" s="176"/>
      <c r="G244" s="176"/>
      <c r="H244" s="176"/>
      <c r="I244" s="3"/>
      <c r="J244" s="4"/>
      <c r="K244" s="4"/>
      <c r="L244" s="4"/>
      <c r="M244" s="4"/>
    </row>
    <row r="245" spans="1:13" ht="12">
      <c r="A245" s="3"/>
      <c r="B245" s="3"/>
      <c r="C245" s="176"/>
      <c r="D245" s="176"/>
      <c r="E245" s="176"/>
      <c r="F245" s="176"/>
      <c r="G245" s="176"/>
      <c r="H245" s="176"/>
      <c r="I245" s="3"/>
      <c r="J245" s="4"/>
      <c r="K245" s="4"/>
      <c r="L245" s="4"/>
      <c r="M245" s="4"/>
    </row>
    <row r="246" spans="1:13" ht="12">
      <c r="A246" s="3"/>
      <c r="B246" s="3"/>
      <c r="C246" s="176"/>
      <c r="D246" s="176"/>
      <c r="E246" s="176"/>
      <c r="F246" s="176"/>
      <c r="G246" s="176"/>
      <c r="H246" s="176"/>
      <c r="I246" s="3"/>
      <c r="J246" s="4"/>
      <c r="K246" s="4"/>
      <c r="L246" s="4"/>
      <c r="M246" s="4"/>
    </row>
    <row r="247" spans="1:13" ht="12">
      <c r="A247" s="3"/>
      <c r="B247" s="3"/>
      <c r="C247" s="176"/>
      <c r="D247" s="176"/>
      <c r="E247" s="176"/>
      <c r="F247" s="176"/>
      <c r="G247" s="176"/>
      <c r="H247" s="176"/>
      <c r="I247" s="3"/>
      <c r="J247" s="4"/>
      <c r="K247" s="4"/>
      <c r="L247" s="4"/>
      <c r="M247" s="4"/>
    </row>
    <row r="248" spans="1:13" ht="12">
      <c r="A248" s="3"/>
      <c r="B248" s="3"/>
      <c r="C248" s="176"/>
      <c r="D248" s="176"/>
      <c r="E248" s="176"/>
      <c r="F248" s="176"/>
      <c r="G248" s="176"/>
      <c r="H248" s="176"/>
      <c r="I248" s="3"/>
      <c r="J248" s="4"/>
      <c r="K248" s="4"/>
      <c r="L248" s="4"/>
      <c r="M248" s="4"/>
    </row>
    <row r="249" spans="1:13" ht="12">
      <c r="A249" s="3"/>
      <c r="B249" s="3"/>
      <c r="C249" s="176"/>
      <c r="D249" s="176"/>
      <c r="E249" s="176"/>
      <c r="F249" s="176"/>
      <c r="G249" s="176"/>
      <c r="H249" s="176"/>
      <c r="I249" s="3"/>
      <c r="J249" s="4"/>
      <c r="K249" s="4"/>
      <c r="L249" s="4"/>
      <c r="M249" s="4"/>
    </row>
    <row r="250" spans="1:13" ht="12">
      <c r="A250" s="3"/>
      <c r="B250" s="3"/>
      <c r="C250" s="176"/>
      <c r="D250" s="176"/>
      <c r="E250" s="176"/>
      <c r="F250" s="176"/>
      <c r="G250" s="176"/>
      <c r="H250" s="176"/>
      <c r="I250" s="3"/>
      <c r="J250" s="4"/>
      <c r="K250" s="4"/>
      <c r="L250" s="4"/>
      <c r="M250" s="4"/>
    </row>
    <row r="251" spans="1:13" ht="12">
      <c r="A251" s="3"/>
      <c r="B251" s="3"/>
      <c r="C251" s="176"/>
      <c r="D251" s="176"/>
      <c r="E251" s="176"/>
      <c r="F251" s="176"/>
      <c r="G251" s="176"/>
      <c r="H251" s="176"/>
      <c r="I251" s="3"/>
      <c r="J251" s="4"/>
      <c r="K251" s="4"/>
      <c r="L251" s="4"/>
      <c r="M251" s="4"/>
    </row>
    <row r="252" spans="1:13" ht="12">
      <c r="A252" s="3"/>
      <c r="B252" s="3"/>
      <c r="C252" s="176"/>
      <c r="D252" s="176"/>
      <c r="E252" s="176"/>
      <c r="F252" s="176"/>
      <c r="G252" s="176"/>
      <c r="H252" s="176"/>
      <c r="I252" s="3"/>
      <c r="J252" s="4"/>
      <c r="K252" s="4"/>
      <c r="L252" s="4"/>
      <c r="M252" s="4"/>
    </row>
    <row r="253" spans="1:13" ht="12">
      <c r="A253" s="3"/>
      <c r="B253" s="3"/>
      <c r="C253" s="176"/>
      <c r="D253" s="176"/>
      <c r="E253" s="176"/>
      <c r="F253" s="176"/>
      <c r="G253" s="176"/>
      <c r="H253" s="176"/>
      <c r="I253" s="3"/>
      <c r="J253" s="4"/>
      <c r="K253" s="4"/>
      <c r="L253" s="4"/>
      <c r="M253" s="4"/>
    </row>
    <row r="254" spans="1:13" ht="12">
      <c r="A254" s="3"/>
      <c r="B254" s="3"/>
      <c r="C254" s="176"/>
      <c r="D254" s="176"/>
      <c r="E254" s="176"/>
      <c r="F254" s="176"/>
      <c r="G254" s="176"/>
      <c r="H254" s="176"/>
      <c r="I254" s="3"/>
      <c r="J254" s="4"/>
      <c r="K254" s="4"/>
      <c r="L254" s="4"/>
      <c r="M254" s="4"/>
    </row>
    <row r="255" spans="1:13" ht="12">
      <c r="A255" s="3"/>
      <c r="B255" s="3"/>
      <c r="C255" s="176"/>
      <c r="D255" s="176"/>
      <c r="E255" s="176"/>
      <c r="F255" s="176"/>
      <c r="G255" s="176"/>
      <c r="H255" s="176"/>
      <c r="I255" s="3"/>
      <c r="J255" s="4"/>
      <c r="K255" s="4"/>
      <c r="L255" s="4"/>
      <c r="M255" s="4"/>
    </row>
    <row r="256" spans="1:13" ht="12">
      <c r="A256" s="3"/>
      <c r="B256" s="3"/>
      <c r="C256" s="176"/>
      <c r="D256" s="176"/>
      <c r="E256" s="176"/>
      <c r="F256" s="176"/>
      <c r="G256" s="176"/>
      <c r="H256" s="176"/>
      <c r="I256" s="3"/>
      <c r="J256" s="4"/>
      <c r="K256" s="4"/>
      <c r="L256" s="4"/>
      <c r="M256" s="4"/>
    </row>
    <row r="257" spans="1:13" ht="12">
      <c r="A257" s="3"/>
      <c r="B257" s="3"/>
      <c r="C257" s="176"/>
      <c r="D257" s="176"/>
      <c r="E257" s="176"/>
      <c r="F257" s="176"/>
      <c r="G257" s="176"/>
      <c r="H257" s="176"/>
      <c r="I257" s="3"/>
      <c r="J257" s="4"/>
      <c r="K257" s="4"/>
      <c r="L257" s="4"/>
      <c r="M257" s="4"/>
    </row>
    <row r="258" spans="1:13" ht="12">
      <c r="A258" s="3"/>
      <c r="B258" s="3"/>
      <c r="C258" s="176"/>
      <c r="D258" s="176"/>
      <c r="E258" s="176"/>
      <c r="F258" s="176"/>
      <c r="G258" s="176"/>
      <c r="H258" s="176"/>
      <c r="I258" s="3"/>
      <c r="J258" s="4"/>
      <c r="K258" s="4"/>
      <c r="L258" s="4"/>
      <c r="M258" s="4"/>
    </row>
    <row r="259" spans="1:13" ht="12">
      <c r="A259" s="3"/>
      <c r="B259" s="3"/>
      <c r="C259" s="176"/>
      <c r="D259" s="176"/>
      <c r="E259" s="176"/>
      <c r="F259" s="176"/>
      <c r="G259" s="176"/>
      <c r="H259" s="176"/>
      <c r="I259" s="3"/>
      <c r="J259" s="4"/>
      <c r="K259" s="4"/>
      <c r="L259" s="4"/>
      <c r="M259" s="4"/>
    </row>
    <row r="260" spans="1:13" ht="12">
      <c r="A260" s="3"/>
      <c r="B260" s="3"/>
      <c r="C260" s="176"/>
      <c r="D260" s="176"/>
      <c r="E260" s="176"/>
      <c r="F260" s="176"/>
      <c r="G260" s="176"/>
      <c r="H260" s="176"/>
      <c r="I260" s="3"/>
      <c r="J260" s="4"/>
      <c r="K260" s="4"/>
      <c r="L260" s="4"/>
      <c r="M260" s="4"/>
    </row>
    <row r="261" spans="1:13" ht="12">
      <c r="A261" s="3"/>
      <c r="B261" s="3"/>
      <c r="C261" s="176"/>
      <c r="D261" s="176"/>
      <c r="E261" s="176"/>
      <c r="F261" s="176"/>
      <c r="G261" s="176"/>
      <c r="H261" s="176"/>
      <c r="I261" s="3"/>
      <c r="J261" s="4"/>
      <c r="K261" s="4"/>
      <c r="L261" s="4"/>
      <c r="M261" s="4"/>
    </row>
    <row r="262" spans="1:13" ht="12">
      <c r="A262" s="3"/>
      <c r="B262" s="3"/>
      <c r="C262" s="176"/>
      <c r="D262" s="176"/>
      <c r="E262" s="176"/>
      <c r="F262" s="176"/>
      <c r="G262" s="176"/>
      <c r="H262" s="176"/>
      <c r="I262" s="3"/>
      <c r="J262" s="4"/>
      <c r="K262" s="4"/>
      <c r="L262" s="4"/>
      <c r="M262" s="4"/>
    </row>
    <row r="263" spans="1:13" ht="12">
      <c r="A263" s="3"/>
      <c r="B263" s="3"/>
      <c r="C263" s="176"/>
      <c r="D263" s="176"/>
      <c r="E263" s="176"/>
      <c r="F263" s="176"/>
      <c r="G263" s="176"/>
      <c r="H263" s="176"/>
      <c r="I263" s="3"/>
      <c r="J263" s="4"/>
      <c r="K263" s="4"/>
      <c r="L263" s="4"/>
      <c r="M263" s="4"/>
    </row>
    <row r="264" spans="1:13" ht="12">
      <c r="A264" s="3"/>
      <c r="B264" s="3"/>
      <c r="C264" s="176"/>
      <c r="D264" s="176"/>
      <c r="E264" s="176"/>
      <c r="F264" s="176"/>
      <c r="G264" s="176"/>
      <c r="H264" s="176"/>
      <c r="I264" s="3"/>
      <c r="J264" s="4"/>
      <c r="K264" s="4"/>
      <c r="L264" s="4"/>
      <c r="M264" s="4"/>
    </row>
    <row r="265" spans="1:13" ht="12">
      <c r="A265" s="3"/>
      <c r="B265" s="3"/>
      <c r="C265" s="176"/>
      <c r="D265" s="176"/>
      <c r="E265" s="176"/>
      <c r="F265" s="176"/>
      <c r="G265" s="176"/>
      <c r="H265" s="176"/>
      <c r="I265" s="3"/>
      <c r="J265" s="4"/>
      <c r="K265" s="4"/>
      <c r="L265" s="4"/>
      <c r="M265" s="4"/>
    </row>
    <row r="266" spans="1:13" ht="12">
      <c r="A266" s="3"/>
      <c r="B266" s="3"/>
      <c r="C266" s="176"/>
      <c r="D266" s="176"/>
      <c r="E266" s="176"/>
      <c r="F266" s="176"/>
      <c r="G266" s="176"/>
      <c r="H266" s="176"/>
      <c r="I266" s="3"/>
      <c r="J266" s="4"/>
      <c r="K266" s="4"/>
      <c r="L266" s="4"/>
      <c r="M266" s="4"/>
    </row>
    <row r="267" spans="1:13" ht="12">
      <c r="A267" s="3"/>
      <c r="B267" s="3"/>
      <c r="C267" s="176"/>
      <c r="D267" s="176"/>
      <c r="E267" s="176"/>
      <c r="F267" s="176"/>
      <c r="G267" s="176"/>
      <c r="H267" s="176"/>
      <c r="I267" s="3"/>
      <c r="J267" s="4"/>
      <c r="K267" s="4"/>
      <c r="L267" s="4"/>
      <c r="M267" s="4"/>
    </row>
    <row r="268" spans="1:13" ht="12">
      <c r="A268" s="3"/>
      <c r="B268" s="3"/>
      <c r="C268" s="176"/>
      <c r="D268" s="176"/>
      <c r="E268" s="176"/>
      <c r="F268" s="176"/>
      <c r="G268" s="176"/>
      <c r="H268" s="176"/>
      <c r="I268" s="3"/>
      <c r="J268" s="4"/>
      <c r="K268" s="4"/>
      <c r="L268" s="4"/>
      <c r="M268" s="4"/>
    </row>
    <row r="269" spans="1:13" ht="12">
      <c r="A269" s="3"/>
      <c r="B269" s="3"/>
      <c r="C269" s="176"/>
      <c r="D269" s="176"/>
      <c r="E269" s="176"/>
      <c r="F269" s="176"/>
      <c r="G269" s="176"/>
      <c r="H269" s="176"/>
      <c r="I269" s="3"/>
      <c r="J269" s="4"/>
      <c r="K269" s="4"/>
      <c r="L269" s="4"/>
      <c r="M269" s="4"/>
    </row>
    <row r="270" spans="1:13" ht="12">
      <c r="A270" s="3"/>
      <c r="B270" s="3"/>
      <c r="C270" s="176"/>
      <c r="D270" s="176"/>
      <c r="E270" s="176"/>
      <c r="F270" s="176"/>
      <c r="G270" s="176"/>
      <c r="H270" s="176"/>
      <c r="I270" s="3"/>
      <c r="J270" s="4"/>
      <c r="K270" s="4"/>
      <c r="L270" s="4"/>
      <c r="M270" s="4"/>
    </row>
    <row r="271" spans="1:13" ht="12">
      <c r="A271" s="3"/>
      <c r="B271" s="3"/>
      <c r="C271" s="176"/>
      <c r="D271" s="176"/>
      <c r="E271" s="176"/>
      <c r="F271" s="176"/>
      <c r="G271" s="176"/>
      <c r="H271" s="176"/>
      <c r="I271" s="3"/>
      <c r="J271" s="4"/>
      <c r="K271" s="4"/>
      <c r="L271" s="4"/>
      <c r="M271" s="4"/>
    </row>
    <row r="272" spans="1:13" ht="12">
      <c r="A272" s="3"/>
      <c r="B272" s="3"/>
      <c r="C272" s="176"/>
      <c r="D272" s="176"/>
      <c r="E272" s="176"/>
      <c r="F272" s="176"/>
      <c r="G272" s="176"/>
      <c r="H272" s="176"/>
      <c r="I272" s="3"/>
      <c r="J272" s="4"/>
      <c r="K272" s="4"/>
      <c r="L272" s="4"/>
      <c r="M272" s="4"/>
    </row>
    <row r="273" spans="1:13" ht="12">
      <c r="A273" s="3"/>
      <c r="B273" s="3"/>
      <c r="C273" s="176"/>
      <c r="D273" s="176"/>
      <c r="E273" s="176"/>
      <c r="F273" s="176"/>
      <c r="G273" s="176"/>
      <c r="H273" s="176"/>
      <c r="I273" s="3"/>
      <c r="J273" s="4"/>
      <c r="K273" s="4"/>
      <c r="L273" s="4"/>
      <c r="M273" s="4"/>
    </row>
    <row r="274" spans="1:13" ht="12">
      <c r="A274" s="3"/>
      <c r="B274" s="3"/>
      <c r="C274" s="176"/>
      <c r="D274" s="176"/>
      <c r="E274" s="176"/>
      <c r="F274" s="176"/>
      <c r="G274" s="176"/>
      <c r="H274" s="176"/>
      <c r="I274" s="3"/>
      <c r="J274" s="4"/>
      <c r="K274" s="4"/>
      <c r="L274" s="4"/>
      <c r="M274" s="4"/>
    </row>
    <row r="275" spans="1:13" ht="12">
      <c r="A275" s="3"/>
      <c r="B275" s="3"/>
      <c r="C275" s="176"/>
      <c r="D275" s="176"/>
      <c r="E275" s="176"/>
      <c r="F275" s="176"/>
      <c r="G275" s="176"/>
      <c r="H275" s="176"/>
      <c r="I275" s="3"/>
      <c r="J275" s="4"/>
      <c r="K275" s="4"/>
      <c r="L275" s="4"/>
      <c r="M275" s="4"/>
    </row>
    <row r="276" spans="1:13" ht="12">
      <c r="A276" s="3"/>
      <c r="B276" s="3"/>
      <c r="C276" s="176"/>
      <c r="D276" s="176"/>
      <c r="E276" s="176"/>
      <c r="F276" s="176"/>
      <c r="G276" s="176"/>
      <c r="H276" s="176"/>
      <c r="I276" s="3"/>
      <c r="J276" s="4"/>
      <c r="K276" s="4"/>
      <c r="L276" s="4"/>
      <c r="M276" s="4"/>
    </row>
    <row r="277" spans="1:13" ht="12">
      <c r="A277" s="3"/>
      <c r="B277" s="3"/>
      <c r="C277" s="176"/>
      <c r="D277" s="176"/>
      <c r="E277" s="176"/>
      <c r="F277" s="176"/>
      <c r="G277" s="176"/>
      <c r="H277" s="176"/>
      <c r="I277" s="3"/>
      <c r="J277" s="4"/>
      <c r="K277" s="4"/>
      <c r="L277" s="4"/>
      <c r="M277" s="4"/>
    </row>
    <row r="278" spans="1:13" ht="12">
      <c r="A278" s="3"/>
      <c r="B278" s="3"/>
      <c r="C278" s="176"/>
      <c r="D278" s="176"/>
      <c r="E278" s="176"/>
      <c r="F278" s="176"/>
      <c r="G278" s="176"/>
      <c r="H278" s="176"/>
      <c r="I278" s="3"/>
      <c r="J278" s="4"/>
      <c r="K278" s="4"/>
      <c r="L278" s="4"/>
      <c r="M278" s="4"/>
    </row>
    <row r="279" spans="1:13" ht="12">
      <c r="A279" s="3"/>
      <c r="B279" s="3"/>
      <c r="C279" s="176"/>
      <c r="D279" s="176"/>
      <c r="E279" s="176"/>
      <c r="F279" s="176"/>
      <c r="G279" s="176"/>
      <c r="H279" s="176"/>
      <c r="I279" s="3"/>
      <c r="J279" s="4"/>
      <c r="K279" s="4"/>
      <c r="L279" s="4"/>
      <c r="M279" s="4"/>
    </row>
    <row r="280" spans="1:13" ht="12">
      <c r="A280" s="3"/>
      <c r="B280" s="3"/>
      <c r="C280" s="176"/>
      <c r="D280" s="176"/>
      <c r="E280" s="176"/>
      <c r="F280" s="176"/>
      <c r="G280" s="176"/>
      <c r="H280" s="176"/>
      <c r="I280" s="3"/>
      <c r="J280" s="4"/>
      <c r="K280" s="4"/>
      <c r="L280" s="4"/>
      <c r="M280" s="4"/>
    </row>
    <row r="281" spans="1:13" ht="12">
      <c r="A281" s="3"/>
      <c r="B281" s="3"/>
      <c r="C281" s="176"/>
      <c r="D281" s="176"/>
      <c r="E281" s="176"/>
      <c r="F281" s="176"/>
      <c r="G281" s="176"/>
      <c r="H281" s="176"/>
      <c r="I281" s="3"/>
      <c r="J281" s="4"/>
      <c r="K281" s="4"/>
      <c r="L281" s="4"/>
      <c r="M281" s="4"/>
    </row>
    <row r="282" spans="1:13" ht="12">
      <c r="A282" s="3"/>
      <c r="B282" s="3"/>
      <c r="C282" s="176"/>
      <c r="D282" s="176"/>
      <c r="E282" s="176"/>
      <c r="F282" s="176"/>
      <c r="G282" s="176"/>
      <c r="H282" s="176"/>
      <c r="I282" s="3"/>
      <c r="J282" s="4"/>
      <c r="K282" s="4"/>
      <c r="L282" s="4"/>
      <c r="M282" s="4"/>
    </row>
    <row r="283" spans="1:13" ht="12">
      <c r="A283" s="3"/>
      <c r="B283" s="3"/>
      <c r="C283" s="176"/>
      <c r="D283" s="176"/>
      <c r="E283" s="176"/>
      <c r="F283" s="176"/>
      <c r="G283" s="176"/>
      <c r="H283" s="176"/>
      <c r="I283" s="3"/>
      <c r="J283" s="4"/>
      <c r="K283" s="4"/>
      <c r="L283" s="4"/>
      <c r="M283" s="4"/>
    </row>
    <row r="284" spans="1:13" ht="12">
      <c r="A284" s="3"/>
      <c r="B284" s="3"/>
      <c r="C284" s="176"/>
      <c r="D284" s="176"/>
      <c r="E284" s="176"/>
      <c r="F284" s="176"/>
      <c r="G284" s="176"/>
      <c r="H284" s="176"/>
      <c r="I284" s="3"/>
      <c r="J284" s="4"/>
      <c r="K284" s="4"/>
      <c r="L284" s="4"/>
      <c r="M284" s="4"/>
    </row>
    <row r="285" spans="1:13" ht="12">
      <c r="A285" s="3"/>
      <c r="B285" s="3"/>
      <c r="C285" s="176"/>
      <c r="D285" s="176"/>
      <c r="E285" s="176"/>
      <c r="F285" s="176"/>
      <c r="G285" s="176"/>
      <c r="H285" s="176"/>
      <c r="I285" s="3"/>
      <c r="J285" s="4"/>
      <c r="K285" s="4"/>
      <c r="L285" s="4"/>
      <c r="M285" s="4"/>
    </row>
    <row r="286" spans="1:13" ht="12">
      <c r="A286" s="3"/>
      <c r="B286" s="3"/>
      <c r="C286" s="176"/>
      <c r="D286" s="176"/>
      <c r="E286" s="176"/>
      <c r="F286" s="176"/>
      <c r="G286" s="176"/>
      <c r="H286" s="176"/>
      <c r="I286" s="3"/>
      <c r="J286" s="4"/>
      <c r="K286" s="4"/>
      <c r="L286" s="4"/>
      <c r="M286" s="4"/>
    </row>
    <row r="287" spans="1:13" ht="12">
      <c r="A287" s="3"/>
      <c r="B287" s="3"/>
      <c r="C287" s="176"/>
      <c r="D287" s="176"/>
      <c r="E287" s="176"/>
      <c r="F287" s="176"/>
      <c r="G287" s="176"/>
      <c r="H287" s="176"/>
      <c r="I287" s="3"/>
      <c r="J287" s="4"/>
      <c r="K287" s="4"/>
      <c r="L287" s="4"/>
      <c r="M287" s="4"/>
    </row>
    <row r="288" spans="1:13" ht="12">
      <c r="A288" s="3"/>
      <c r="B288" s="3"/>
      <c r="C288" s="176"/>
      <c r="D288" s="176"/>
      <c r="E288" s="176"/>
      <c r="F288" s="176"/>
      <c r="G288" s="176"/>
      <c r="H288" s="176"/>
      <c r="I288" s="3"/>
      <c r="J288" s="4"/>
      <c r="K288" s="4"/>
      <c r="L288" s="4"/>
      <c r="M288" s="4"/>
    </row>
    <row r="289" spans="1:13" ht="12">
      <c r="A289" s="3"/>
      <c r="B289" s="3"/>
      <c r="C289" s="176"/>
      <c r="D289" s="176"/>
      <c r="E289" s="176"/>
      <c r="F289" s="176"/>
      <c r="G289" s="176"/>
      <c r="H289" s="176"/>
      <c r="I289" s="3"/>
      <c r="J289" s="4"/>
      <c r="K289" s="4"/>
      <c r="L289" s="4"/>
      <c r="M289" s="4"/>
    </row>
    <row r="290" spans="1:13" ht="12">
      <c r="A290" s="3"/>
      <c r="B290" s="3"/>
      <c r="C290" s="176"/>
      <c r="D290" s="176"/>
      <c r="E290" s="176"/>
      <c r="F290" s="176"/>
      <c r="G290" s="176"/>
      <c r="H290" s="176"/>
      <c r="I290" s="3"/>
      <c r="J290" s="4"/>
      <c r="K290" s="4"/>
      <c r="L290" s="4"/>
      <c r="M290" s="4"/>
    </row>
    <row r="291" spans="1:13" ht="12">
      <c r="A291" s="3"/>
      <c r="B291" s="3"/>
      <c r="C291" s="176"/>
      <c r="D291" s="176"/>
      <c r="E291" s="176"/>
      <c r="F291" s="176"/>
      <c r="G291" s="176"/>
      <c r="H291" s="176"/>
      <c r="I291" s="3"/>
      <c r="J291" s="4"/>
      <c r="K291" s="4"/>
      <c r="L291" s="4"/>
      <c r="M291" s="4"/>
    </row>
    <row r="292" spans="1:13" ht="12">
      <c r="A292" s="3"/>
      <c r="B292" s="3"/>
      <c r="C292" s="176"/>
      <c r="D292" s="176"/>
      <c r="E292" s="176"/>
      <c r="F292" s="176"/>
      <c r="G292" s="176"/>
      <c r="H292" s="176"/>
      <c r="I292" s="3"/>
      <c r="J292" s="4"/>
      <c r="K292" s="4"/>
      <c r="L292" s="4"/>
      <c r="M292" s="4"/>
    </row>
    <row r="293" spans="1:13" ht="12">
      <c r="A293" s="3"/>
      <c r="B293" s="3"/>
      <c r="C293" s="176"/>
      <c r="D293" s="176"/>
      <c r="E293" s="176"/>
      <c r="F293" s="176"/>
      <c r="G293" s="176"/>
      <c r="H293" s="176"/>
      <c r="I293" s="3"/>
      <c r="J293" s="4"/>
      <c r="K293" s="4"/>
      <c r="L293" s="4"/>
      <c r="M293" s="4"/>
    </row>
    <row r="294" spans="1:13" ht="12">
      <c r="A294" s="3"/>
      <c r="B294" s="3"/>
      <c r="C294" s="176"/>
      <c r="D294" s="176"/>
      <c r="E294" s="176"/>
      <c r="F294" s="176"/>
      <c r="G294" s="176"/>
      <c r="H294" s="176"/>
      <c r="I294" s="3"/>
      <c r="J294" s="4"/>
      <c r="K294" s="4"/>
      <c r="L294" s="4"/>
      <c r="M294" s="4"/>
    </row>
    <row r="295" spans="1:13" ht="12">
      <c r="A295" s="3"/>
      <c r="B295" s="3"/>
      <c r="C295" s="176"/>
      <c r="D295" s="176"/>
      <c r="E295" s="176"/>
      <c r="F295" s="176"/>
      <c r="G295" s="176"/>
      <c r="H295" s="176"/>
      <c r="I295" s="3"/>
      <c r="J295" s="4"/>
      <c r="K295" s="4"/>
      <c r="L295" s="4"/>
      <c r="M295" s="4"/>
    </row>
    <row r="296" spans="1:13" ht="12">
      <c r="A296" s="3"/>
      <c r="B296" s="3"/>
      <c r="C296" s="176"/>
      <c r="D296" s="176"/>
      <c r="E296" s="176"/>
      <c r="F296" s="176"/>
      <c r="G296" s="176"/>
      <c r="H296" s="176"/>
      <c r="I296" s="3"/>
      <c r="J296" s="4"/>
      <c r="K296" s="4"/>
      <c r="L296" s="4"/>
      <c r="M296" s="4"/>
    </row>
    <row r="297" spans="1:13" ht="12">
      <c r="A297" s="3"/>
      <c r="B297" s="3"/>
      <c r="C297" s="176"/>
      <c r="D297" s="176"/>
      <c r="E297" s="176"/>
      <c r="F297" s="176"/>
      <c r="G297" s="176"/>
      <c r="H297" s="176"/>
      <c r="I297" s="3"/>
      <c r="J297" s="4"/>
      <c r="K297" s="4"/>
      <c r="L297" s="4"/>
      <c r="M297" s="4"/>
    </row>
    <row r="298" spans="1:13" ht="12">
      <c r="A298" s="3"/>
      <c r="B298" s="3"/>
      <c r="C298" s="176"/>
      <c r="D298" s="176"/>
      <c r="E298" s="176"/>
      <c r="F298" s="176"/>
      <c r="G298" s="176"/>
      <c r="H298" s="176"/>
      <c r="I298" s="3"/>
      <c r="J298" s="4"/>
      <c r="K298" s="4"/>
      <c r="L298" s="4"/>
      <c r="M298" s="4"/>
    </row>
    <row r="299" spans="1:13" ht="12">
      <c r="A299" s="3"/>
      <c r="B299" s="3"/>
      <c r="C299" s="176"/>
      <c r="D299" s="176"/>
      <c r="E299" s="176"/>
      <c r="F299" s="176"/>
      <c r="G299" s="176"/>
      <c r="H299" s="176"/>
      <c r="I299" s="3"/>
      <c r="J299" s="4"/>
      <c r="K299" s="4"/>
      <c r="L299" s="4"/>
      <c r="M299" s="4"/>
    </row>
    <row r="300" spans="1:13" ht="12">
      <c r="A300" s="3"/>
      <c r="B300" s="3"/>
      <c r="C300" s="176"/>
      <c r="D300" s="176"/>
      <c r="E300" s="176"/>
      <c r="F300" s="176"/>
      <c r="G300" s="176"/>
      <c r="H300" s="176"/>
      <c r="I300" s="3"/>
      <c r="J300" s="4"/>
      <c r="K300" s="4"/>
      <c r="L300" s="4"/>
      <c r="M300" s="4"/>
    </row>
    <row r="301" spans="1:13" ht="12">
      <c r="A301" s="3"/>
      <c r="B301" s="3"/>
      <c r="C301" s="176"/>
      <c r="D301" s="176"/>
      <c r="E301" s="176"/>
      <c r="F301" s="176"/>
      <c r="G301" s="176"/>
      <c r="H301" s="176"/>
      <c r="I301" s="3"/>
      <c r="J301" s="4"/>
      <c r="K301" s="4"/>
      <c r="L301" s="4"/>
      <c r="M301" s="4"/>
    </row>
    <row r="302" spans="1:13" ht="12">
      <c r="A302" s="3"/>
      <c r="B302" s="3"/>
      <c r="C302" s="176"/>
      <c r="D302" s="176"/>
      <c r="E302" s="176"/>
      <c r="F302" s="176"/>
      <c r="G302" s="176"/>
      <c r="H302" s="176"/>
      <c r="I302" s="3"/>
      <c r="J302" s="4"/>
      <c r="K302" s="4"/>
      <c r="L302" s="4"/>
      <c r="M302" s="4"/>
    </row>
    <row r="303" spans="1:13" ht="12">
      <c r="A303" s="3"/>
      <c r="B303" s="3"/>
      <c r="C303" s="176"/>
      <c r="D303" s="176"/>
      <c r="E303" s="176"/>
      <c r="F303" s="176"/>
      <c r="G303" s="176"/>
      <c r="H303" s="176"/>
      <c r="I303" s="3"/>
      <c r="J303" s="4"/>
      <c r="K303" s="4"/>
      <c r="L303" s="4"/>
      <c r="M303" s="4"/>
    </row>
    <row r="304" spans="1:13" ht="12">
      <c r="A304" s="3"/>
      <c r="B304" s="3"/>
      <c r="C304" s="176"/>
      <c r="D304" s="176"/>
      <c r="E304" s="176"/>
      <c r="F304" s="176"/>
      <c r="G304" s="176"/>
      <c r="H304" s="176"/>
      <c r="I304" s="3"/>
      <c r="J304" s="4"/>
      <c r="K304" s="4"/>
      <c r="L304" s="4"/>
      <c r="M304" s="4"/>
    </row>
    <row r="305" spans="1:13" ht="12">
      <c r="A305" s="3"/>
      <c r="B305" s="3"/>
      <c r="C305" s="176"/>
      <c r="D305" s="176"/>
      <c r="E305" s="176"/>
      <c r="F305" s="176"/>
      <c r="G305" s="176"/>
      <c r="H305" s="176"/>
      <c r="I305" s="3"/>
      <c r="J305" s="4"/>
      <c r="K305" s="4"/>
      <c r="L305" s="4"/>
      <c r="M305" s="4"/>
    </row>
    <row r="306" spans="1:13" ht="12">
      <c r="A306" s="3"/>
      <c r="B306" s="3"/>
      <c r="C306" s="176"/>
      <c r="D306" s="176"/>
      <c r="E306" s="176"/>
      <c r="F306" s="176"/>
      <c r="G306" s="176"/>
      <c r="H306" s="176"/>
      <c r="I306" s="3"/>
      <c r="J306" s="4"/>
      <c r="K306" s="4"/>
      <c r="L306" s="4"/>
      <c r="M306" s="4"/>
    </row>
    <row r="307" spans="1:13" ht="12">
      <c r="A307" s="3"/>
      <c r="B307" s="3"/>
      <c r="C307" s="176"/>
      <c r="D307" s="176"/>
      <c r="E307" s="176"/>
      <c r="F307" s="176"/>
      <c r="G307" s="176"/>
      <c r="H307" s="176"/>
      <c r="I307" s="3"/>
      <c r="J307" s="4"/>
      <c r="K307" s="4"/>
      <c r="L307" s="4"/>
      <c r="M307" s="4"/>
    </row>
    <row r="308" spans="1:13" ht="12">
      <c r="A308" s="3"/>
      <c r="B308" s="3"/>
      <c r="C308" s="176"/>
      <c r="D308" s="176"/>
      <c r="E308" s="176"/>
      <c r="F308" s="176"/>
      <c r="G308" s="176"/>
      <c r="H308" s="176"/>
      <c r="I308" s="3"/>
      <c r="J308" s="4"/>
      <c r="K308" s="4"/>
      <c r="L308" s="4"/>
      <c r="M308" s="4"/>
    </row>
    <row r="309" spans="1:13" ht="12">
      <c r="A309" s="3"/>
      <c r="B309" s="3"/>
      <c r="C309" s="176"/>
      <c r="D309" s="176"/>
      <c r="E309" s="176"/>
      <c r="F309" s="176"/>
      <c r="G309" s="176"/>
      <c r="H309" s="176"/>
      <c r="I309" s="3"/>
      <c r="J309" s="4"/>
      <c r="K309" s="4"/>
      <c r="L309" s="4"/>
      <c r="M309" s="4"/>
    </row>
    <row r="310" spans="1:13" ht="12">
      <c r="A310" s="3"/>
      <c r="B310" s="3"/>
      <c r="C310" s="176"/>
      <c r="D310" s="176"/>
      <c r="E310" s="176"/>
      <c r="F310" s="176"/>
      <c r="G310" s="176"/>
      <c r="H310" s="176"/>
      <c r="I310" s="3"/>
      <c r="J310" s="4"/>
      <c r="K310" s="4"/>
      <c r="L310" s="4"/>
      <c r="M310" s="4"/>
    </row>
    <row r="311" spans="1:13" ht="12">
      <c r="A311" s="3"/>
      <c r="B311" s="3"/>
      <c r="C311" s="176"/>
      <c r="D311" s="176"/>
      <c r="E311" s="176"/>
      <c r="F311" s="176"/>
      <c r="G311" s="176"/>
      <c r="H311" s="176"/>
      <c r="I311" s="3"/>
      <c r="J311" s="4"/>
      <c r="K311" s="4"/>
      <c r="L311" s="4"/>
      <c r="M311" s="4"/>
    </row>
    <row r="312" spans="1:13" ht="12">
      <c r="A312" s="3"/>
      <c r="B312" s="3"/>
      <c r="C312" s="176"/>
      <c r="D312" s="176"/>
      <c r="E312" s="176"/>
      <c r="F312" s="176"/>
      <c r="G312" s="176"/>
      <c r="H312" s="176"/>
      <c r="I312" s="3"/>
      <c r="J312" s="4"/>
      <c r="K312" s="4"/>
      <c r="L312" s="4"/>
      <c r="M312" s="4"/>
    </row>
    <row r="313" spans="1:13" ht="12">
      <c r="A313" s="3"/>
      <c r="B313" s="3"/>
      <c r="C313" s="176"/>
      <c r="D313" s="176"/>
      <c r="E313" s="176"/>
      <c r="F313" s="176"/>
      <c r="G313" s="176"/>
      <c r="H313" s="176"/>
      <c r="I313" s="3"/>
      <c r="J313" s="4"/>
      <c r="K313" s="4"/>
      <c r="L313" s="4"/>
      <c r="M313" s="4"/>
    </row>
    <row r="314" spans="1:13" ht="12">
      <c r="A314" s="3"/>
      <c r="B314" s="3"/>
      <c r="C314" s="176"/>
      <c r="D314" s="176"/>
      <c r="E314" s="176"/>
      <c r="F314" s="176"/>
      <c r="G314" s="176"/>
      <c r="H314" s="176"/>
      <c r="I314" s="3"/>
      <c r="J314" s="4"/>
      <c r="K314" s="4"/>
      <c r="L314" s="4"/>
      <c r="M314" s="4"/>
    </row>
    <row r="315" spans="1:13" ht="12">
      <c r="A315" s="3"/>
      <c r="B315" s="3"/>
      <c r="C315" s="176"/>
      <c r="D315" s="176"/>
      <c r="E315" s="176"/>
      <c r="F315" s="176"/>
      <c r="G315" s="176"/>
      <c r="H315" s="176"/>
      <c r="I315" s="3"/>
      <c r="J315" s="4"/>
      <c r="K315" s="4"/>
      <c r="L315" s="4"/>
      <c r="M315" s="4"/>
    </row>
    <row r="316" spans="1:13" ht="12">
      <c r="A316" s="3"/>
      <c r="B316" s="3"/>
      <c r="C316" s="176"/>
      <c r="D316" s="176"/>
      <c r="E316" s="176"/>
      <c r="F316" s="176"/>
      <c r="G316" s="176"/>
      <c r="H316" s="176"/>
      <c r="I316" s="3"/>
      <c r="J316" s="4"/>
      <c r="K316" s="4"/>
      <c r="L316" s="4"/>
      <c r="M316" s="4"/>
    </row>
    <row r="317" spans="1:13" ht="12">
      <c r="A317" s="3"/>
      <c r="B317" s="3"/>
      <c r="C317" s="176"/>
      <c r="D317" s="176"/>
      <c r="E317" s="176"/>
      <c r="F317" s="176"/>
      <c r="G317" s="176"/>
      <c r="H317" s="176"/>
      <c r="I317" s="3"/>
      <c r="J317" s="4"/>
      <c r="K317" s="4"/>
      <c r="L317" s="4"/>
      <c r="M317" s="4"/>
    </row>
    <row r="318" spans="1:13" ht="12">
      <c r="A318" s="3"/>
      <c r="B318" s="3"/>
      <c r="C318" s="176"/>
      <c r="D318" s="176"/>
      <c r="E318" s="176"/>
      <c r="F318" s="176"/>
      <c r="G318" s="176"/>
      <c r="H318" s="176"/>
      <c r="I318" s="3"/>
      <c r="J318" s="4"/>
      <c r="K318" s="4"/>
      <c r="L318" s="4"/>
      <c r="M318" s="4"/>
    </row>
    <row r="319" spans="1:13" ht="12">
      <c r="A319" s="3"/>
      <c r="B319" s="3"/>
      <c r="C319" s="176"/>
      <c r="D319" s="176"/>
      <c r="E319" s="176"/>
      <c r="F319" s="176"/>
      <c r="G319" s="176"/>
      <c r="H319" s="176"/>
      <c r="I319" s="3"/>
      <c r="J319" s="4"/>
      <c r="K319" s="4"/>
      <c r="L319" s="4"/>
      <c r="M319" s="4"/>
    </row>
    <row r="320" spans="1:13" ht="12">
      <c r="A320" s="3"/>
      <c r="B320" s="3"/>
      <c r="C320" s="176"/>
      <c r="D320" s="176"/>
      <c r="E320" s="176"/>
      <c r="F320" s="176"/>
      <c r="G320" s="176"/>
      <c r="H320" s="176"/>
      <c r="I320" s="3"/>
      <c r="J320" s="4"/>
      <c r="K320" s="4"/>
      <c r="L320" s="4"/>
      <c r="M320" s="4"/>
    </row>
    <row r="321" spans="1:13" ht="12">
      <c r="A321" s="3"/>
      <c r="B321" s="3"/>
      <c r="C321" s="176"/>
      <c r="D321" s="176"/>
      <c r="E321" s="176"/>
      <c r="F321" s="176"/>
      <c r="G321" s="176"/>
      <c r="H321" s="176"/>
      <c r="I321" s="3"/>
      <c r="J321" s="4"/>
      <c r="K321" s="4"/>
      <c r="L321" s="4"/>
      <c r="M321" s="4"/>
    </row>
    <row r="322" spans="1:13" ht="12">
      <c r="A322" s="3"/>
      <c r="B322" s="3"/>
      <c r="C322" s="176"/>
      <c r="D322" s="176"/>
      <c r="E322" s="176"/>
      <c r="F322" s="176"/>
      <c r="G322" s="176"/>
      <c r="H322" s="176"/>
      <c r="I322" s="3"/>
      <c r="J322" s="4"/>
      <c r="K322" s="4"/>
      <c r="L322" s="4"/>
      <c r="M322" s="4"/>
    </row>
    <row r="323" spans="1:13" ht="12">
      <c r="A323" s="3"/>
      <c r="B323" s="3"/>
      <c r="C323" s="176"/>
      <c r="D323" s="176"/>
      <c r="E323" s="176"/>
      <c r="F323" s="176"/>
      <c r="G323" s="176"/>
      <c r="H323" s="176"/>
      <c r="I323" s="3"/>
      <c r="J323" s="4"/>
      <c r="K323" s="4"/>
      <c r="L323" s="4"/>
      <c r="M323" s="4"/>
    </row>
    <row r="324" spans="1:13" ht="12">
      <c r="A324" s="3"/>
      <c r="B324" s="3"/>
      <c r="C324" s="176"/>
      <c r="D324" s="176"/>
      <c r="E324" s="176"/>
      <c r="F324" s="176"/>
      <c r="G324" s="176"/>
      <c r="H324" s="176"/>
      <c r="I324" s="3"/>
      <c r="J324" s="4"/>
      <c r="K324" s="4"/>
      <c r="L324" s="4"/>
      <c r="M324" s="4"/>
    </row>
    <row r="325" spans="1:13" ht="12">
      <c r="A325" s="3"/>
      <c r="B325" s="3"/>
      <c r="C325" s="176"/>
      <c r="D325" s="176"/>
      <c r="E325" s="176"/>
      <c r="F325" s="176"/>
      <c r="G325" s="176"/>
      <c r="H325" s="176"/>
      <c r="I325" s="3"/>
      <c r="J325" s="4"/>
      <c r="K325" s="4"/>
      <c r="L325" s="4"/>
      <c r="M325" s="4"/>
    </row>
    <row r="326" spans="1:13" ht="12">
      <c r="A326" s="3"/>
      <c r="B326" s="3"/>
      <c r="C326" s="176"/>
      <c r="D326" s="176"/>
      <c r="E326" s="176"/>
      <c r="F326" s="176"/>
      <c r="G326" s="176"/>
      <c r="H326" s="176"/>
      <c r="I326" s="3"/>
      <c r="J326" s="4"/>
      <c r="K326" s="4"/>
      <c r="L326" s="4"/>
      <c r="M326" s="4"/>
    </row>
    <row r="327" spans="1:13" ht="12">
      <c r="A327" s="3"/>
      <c r="B327" s="3"/>
      <c r="C327" s="176"/>
      <c r="D327" s="176"/>
      <c r="E327" s="176"/>
      <c r="F327" s="176"/>
      <c r="G327" s="176"/>
      <c r="H327" s="176"/>
      <c r="I327" s="3"/>
      <c r="J327" s="4"/>
      <c r="K327" s="4"/>
      <c r="L327" s="4"/>
      <c r="M327" s="4"/>
    </row>
    <row r="328" spans="1:13" ht="12">
      <c r="A328" s="3"/>
      <c r="B328" s="3"/>
      <c r="C328" s="176"/>
      <c r="D328" s="176"/>
      <c r="E328" s="176"/>
      <c r="F328" s="176"/>
      <c r="G328" s="176"/>
      <c r="H328" s="176"/>
      <c r="I328" s="3"/>
      <c r="J328" s="4"/>
      <c r="K328" s="4"/>
      <c r="L328" s="4"/>
      <c r="M328" s="4"/>
    </row>
    <row r="329" spans="1:13" ht="12">
      <c r="A329" s="3"/>
      <c r="B329" s="3"/>
      <c r="C329" s="176"/>
      <c r="D329" s="176"/>
      <c r="E329" s="176"/>
      <c r="F329" s="176"/>
      <c r="G329" s="176"/>
      <c r="H329" s="176"/>
      <c r="I329" s="3"/>
      <c r="J329" s="4"/>
      <c r="K329" s="4"/>
      <c r="L329" s="4"/>
      <c r="M329" s="4"/>
    </row>
    <row r="330" spans="1:13" ht="12">
      <c r="A330" s="3"/>
      <c r="B330" s="3"/>
      <c r="C330" s="176"/>
      <c r="D330" s="176"/>
      <c r="E330" s="176"/>
      <c r="F330" s="176"/>
      <c r="G330" s="176"/>
      <c r="H330" s="176"/>
      <c r="I330" s="3"/>
      <c r="J330" s="4"/>
      <c r="K330" s="4"/>
      <c r="L330" s="4"/>
      <c r="M330" s="4"/>
    </row>
    <row r="331" spans="1:13" ht="12">
      <c r="A331" s="3"/>
      <c r="B331" s="3"/>
      <c r="C331" s="176"/>
      <c r="D331" s="176"/>
      <c r="E331" s="176"/>
      <c r="F331" s="176"/>
      <c r="G331" s="176"/>
      <c r="H331" s="176"/>
      <c r="I331" s="3"/>
      <c r="J331" s="4"/>
      <c r="K331" s="4"/>
      <c r="L331" s="4"/>
      <c r="M331" s="4"/>
    </row>
    <row r="332" spans="1:13" ht="12">
      <c r="A332" s="3"/>
      <c r="B332" s="3"/>
      <c r="C332" s="176"/>
      <c r="D332" s="176"/>
      <c r="E332" s="176"/>
      <c r="F332" s="176"/>
      <c r="G332" s="176"/>
      <c r="H332" s="176"/>
      <c r="I332" s="3"/>
      <c r="J332" s="4"/>
      <c r="K332" s="4"/>
      <c r="L332" s="4"/>
      <c r="M332" s="4"/>
    </row>
    <row r="333" spans="1:13" ht="12">
      <c r="A333" s="3"/>
      <c r="B333" s="3"/>
      <c r="C333" s="176"/>
      <c r="D333" s="176"/>
      <c r="E333" s="176"/>
      <c r="F333" s="176"/>
      <c r="G333" s="176"/>
      <c r="H333" s="176"/>
      <c r="I333" s="3"/>
      <c r="J333" s="4"/>
      <c r="K333" s="4"/>
      <c r="L333" s="4"/>
      <c r="M333" s="4"/>
    </row>
    <row r="334" spans="1:13" ht="12">
      <c r="A334" s="3"/>
      <c r="B334" s="3"/>
      <c r="C334" s="176"/>
      <c r="D334" s="176"/>
      <c r="E334" s="176"/>
      <c r="F334" s="176"/>
      <c r="G334" s="176"/>
      <c r="H334" s="176"/>
      <c r="I334" s="3"/>
      <c r="J334" s="4"/>
      <c r="K334" s="4"/>
      <c r="L334" s="4"/>
      <c r="M334" s="4"/>
    </row>
    <row r="335" spans="1:13" ht="12">
      <c r="A335" s="3"/>
      <c r="B335" s="3"/>
      <c r="C335" s="176"/>
      <c r="D335" s="176"/>
      <c r="E335" s="176"/>
      <c r="F335" s="176"/>
      <c r="G335" s="176"/>
      <c r="H335" s="176"/>
      <c r="I335" s="3"/>
      <c r="J335" s="4"/>
      <c r="K335" s="4"/>
      <c r="L335" s="4"/>
      <c r="M335" s="4"/>
    </row>
    <row r="336" spans="1:13" ht="12">
      <c r="A336" s="3"/>
      <c r="B336" s="3"/>
      <c r="C336" s="176"/>
      <c r="D336" s="176"/>
      <c r="E336" s="176"/>
      <c r="F336" s="176"/>
      <c r="G336" s="176"/>
      <c r="H336" s="176"/>
      <c r="I336" s="3"/>
      <c r="J336" s="4"/>
      <c r="K336" s="4"/>
      <c r="L336" s="4"/>
      <c r="M336" s="4"/>
    </row>
    <row r="337" spans="1:13" ht="12">
      <c r="A337" s="3"/>
      <c r="B337" s="3"/>
      <c r="C337" s="176"/>
      <c r="D337" s="176"/>
      <c r="E337" s="176"/>
      <c r="F337" s="176"/>
      <c r="G337" s="176"/>
      <c r="H337" s="176"/>
      <c r="I337" s="3"/>
      <c r="J337" s="4"/>
      <c r="K337" s="4"/>
      <c r="L337" s="4"/>
      <c r="M337" s="4"/>
    </row>
    <row r="338" spans="1:13" ht="12">
      <c r="A338" s="3"/>
      <c r="B338" s="3"/>
      <c r="C338" s="176"/>
      <c r="D338" s="176"/>
      <c r="E338" s="176"/>
      <c r="F338" s="176"/>
      <c r="G338" s="176"/>
      <c r="H338" s="176"/>
      <c r="I338" s="3"/>
      <c r="J338" s="4"/>
      <c r="K338" s="4"/>
      <c r="L338" s="4"/>
      <c r="M338" s="4"/>
    </row>
    <row r="339" spans="1:13" ht="12">
      <c r="A339" s="3"/>
      <c r="B339" s="3"/>
      <c r="C339" s="176"/>
      <c r="D339" s="176"/>
      <c r="E339" s="176"/>
      <c r="F339" s="176"/>
      <c r="G339" s="176"/>
      <c r="H339" s="176"/>
      <c r="I339" s="3"/>
      <c r="J339" s="4"/>
      <c r="K339" s="4"/>
      <c r="L339" s="4"/>
      <c r="M339" s="4"/>
    </row>
    <row r="340" spans="1:13" ht="12">
      <c r="A340" s="3"/>
      <c r="B340" s="3"/>
      <c r="C340" s="176"/>
      <c r="D340" s="176"/>
      <c r="E340" s="176"/>
      <c r="F340" s="176"/>
      <c r="G340" s="176"/>
      <c r="H340" s="176"/>
      <c r="I340" s="3"/>
      <c r="J340" s="4"/>
      <c r="K340" s="4"/>
      <c r="L340" s="4"/>
      <c r="M340" s="4"/>
    </row>
    <row r="341" spans="1:13" ht="12">
      <c r="A341" s="3"/>
      <c r="B341" s="3"/>
      <c r="C341" s="176"/>
      <c r="D341" s="176"/>
      <c r="E341" s="176"/>
      <c r="F341" s="176"/>
      <c r="G341" s="176"/>
      <c r="H341" s="176"/>
      <c r="I341" s="3"/>
      <c r="J341" s="4"/>
      <c r="K341" s="4"/>
      <c r="L341" s="4"/>
      <c r="M341" s="4"/>
    </row>
    <row r="342" spans="1:13" ht="12">
      <c r="A342" s="3"/>
      <c r="B342" s="3"/>
      <c r="C342" s="176"/>
      <c r="D342" s="176"/>
      <c r="E342" s="176"/>
      <c r="F342" s="176"/>
      <c r="G342" s="176"/>
      <c r="H342" s="176"/>
      <c r="I342" s="3"/>
      <c r="J342" s="4"/>
      <c r="K342" s="4"/>
      <c r="L342" s="4"/>
      <c r="M342" s="4"/>
    </row>
    <row r="343" spans="1:13" ht="12">
      <c r="A343" s="3"/>
      <c r="B343" s="3"/>
      <c r="C343" s="176"/>
      <c r="D343" s="176"/>
      <c r="E343" s="176"/>
      <c r="F343" s="176"/>
      <c r="G343" s="176"/>
      <c r="H343" s="176"/>
      <c r="I343" s="3"/>
      <c r="J343" s="4"/>
      <c r="K343" s="4"/>
      <c r="L343" s="4"/>
      <c r="M343" s="4"/>
    </row>
    <row r="344" spans="1:13" ht="12">
      <c r="A344" s="3"/>
      <c r="B344" s="3"/>
      <c r="C344" s="176"/>
      <c r="D344" s="176"/>
      <c r="E344" s="176"/>
      <c r="F344" s="176"/>
      <c r="G344" s="176"/>
      <c r="H344" s="176"/>
      <c r="I344" s="3"/>
      <c r="J344" s="4"/>
      <c r="K344" s="4"/>
      <c r="L344" s="4"/>
      <c r="M344" s="4"/>
    </row>
    <row r="345" spans="1:13" ht="12">
      <c r="A345" s="3"/>
      <c r="B345" s="3"/>
      <c r="C345" s="176"/>
      <c r="D345" s="176"/>
      <c r="E345" s="176"/>
      <c r="F345" s="176"/>
      <c r="G345" s="176"/>
      <c r="H345" s="176"/>
      <c r="I345" s="3"/>
      <c r="J345" s="4"/>
      <c r="K345" s="4"/>
      <c r="L345" s="4"/>
      <c r="M345" s="4"/>
    </row>
    <row r="346" spans="1:13" ht="12">
      <c r="A346" s="3"/>
      <c r="B346" s="3"/>
      <c r="C346" s="176"/>
      <c r="D346" s="176"/>
      <c r="E346" s="176"/>
      <c r="F346" s="176"/>
      <c r="G346" s="176"/>
      <c r="H346" s="176"/>
      <c r="I346" s="3"/>
      <c r="J346" s="4"/>
      <c r="K346" s="4"/>
      <c r="L346" s="4"/>
      <c r="M346" s="4"/>
    </row>
    <row r="347" spans="1:13" ht="12">
      <c r="A347" s="3"/>
      <c r="B347" s="3"/>
      <c r="C347" s="176"/>
      <c r="D347" s="176"/>
      <c r="E347" s="176"/>
      <c r="F347" s="176"/>
      <c r="G347" s="176"/>
      <c r="H347" s="176"/>
      <c r="I347" s="3"/>
      <c r="J347" s="4"/>
      <c r="K347" s="4"/>
      <c r="L347" s="4"/>
      <c r="M347" s="4"/>
    </row>
    <row r="348" spans="1:13" ht="12">
      <c r="A348" s="3"/>
      <c r="B348" s="3"/>
      <c r="C348" s="176"/>
      <c r="D348" s="176"/>
      <c r="E348" s="176"/>
      <c r="F348" s="176"/>
      <c r="G348" s="176"/>
      <c r="H348" s="176"/>
      <c r="I348" s="3"/>
      <c r="J348" s="4"/>
      <c r="K348" s="4"/>
      <c r="L348" s="4"/>
      <c r="M348" s="4"/>
    </row>
    <row r="349" spans="1:13" ht="12">
      <c r="A349" s="3"/>
      <c r="B349" s="3"/>
      <c r="C349" s="176"/>
      <c r="D349" s="176"/>
      <c r="E349" s="176"/>
      <c r="F349" s="176"/>
      <c r="G349" s="176"/>
      <c r="H349" s="176"/>
      <c r="I349" s="3"/>
      <c r="J349" s="4"/>
      <c r="K349" s="4"/>
      <c r="L349" s="4"/>
      <c r="M349" s="4"/>
    </row>
    <row r="350" spans="1:13" ht="12">
      <c r="A350" s="3"/>
      <c r="B350" s="3"/>
      <c r="C350" s="176"/>
      <c r="D350" s="176"/>
      <c r="E350" s="176"/>
      <c r="F350" s="176"/>
      <c r="G350" s="176"/>
      <c r="H350" s="176"/>
      <c r="I350" s="3"/>
      <c r="J350" s="4"/>
      <c r="K350" s="4"/>
      <c r="L350" s="4"/>
      <c r="M350" s="4"/>
    </row>
    <row r="351" spans="1:13" ht="12">
      <c r="A351" s="3"/>
      <c r="B351" s="3"/>
      <c r="C351" s="176"/>
      <c r="D351" s="176"/>
      <c r="E351" s="176"/>
      <c r="F351" s="176"/>
      <c r="G351" s="176"/>
      <c r="H351" s="176"/>
      <c r="I351" s="3"/>
      <c r="J351" s="4"/>
      <c r="K351" s="4"/>
      <c r="L351" s="4"/>
      <c r="M351" s="4"/>
    </row>
    <row r="352" spans="1:13" ht="12">
      <c r="A352" s="3"/>
      <c r="B352" s="3"/>
      <c r="C352" s="176"/>
      <c r="D352" s="176"/>
      <c r="E352" s="176"/>
      <c r="F352" s="176"/>
      <c r="G352" s="176"/>
      <c r="H352" s="176"/>
      <c r="I352" s="3"/>
      <c r="J352" s="4"/>
      <c r="K352" s="4"/>
      <c r="L352" s="4"/>
      <c r="M352" s="4"/>
    </row>
    <row r="353" spans="1:13" ht="12">
      <c r="A353" s="3"/>
      <c r="B353" s="3"/>
      <c r="C353" s="176"/>
      <c r="D353" s="176"/>
      <c r="E353" s="176"/>
      <c r="F353" s="176"/>
      <c r="G353" s="176"/>
      <c r="H353" s="176"/>
      <c r="I353" s="3"/>
      <c r="J353" s="4"/>
      <c r="K353" s="4"/>
      <c r="L353" s="4"/>
      <c r="M353" s="4"/>
    </row>
    <row r="354" spans="1:13" ht="12">
      <c r="A354" s="3"/>
      <c r="B354" s="3"/>
      <c r="C354" s="176"/>
      <c r="D354" s="176"/>
      <c r="E354" s="176"/>
      <c r="F354" s="176"/>
      <c r="G354" s="176"/>
      <c r="H354" s="176"/>
      <c r="I354" s="3"/>
      <c r="J354" s="4"/>
      <c r="K354" s="4"/>
      <c r="L354" s="4"/>
      <c r="M354" s="4"/>
    </row>
    <row r="355" spans="1:13" ht="12">
      <c r="A355" s="3"/>
      <c r="B355" s="3"/>
      <c r="C355" s="176"/>
      <c r="D355" s="176"/>
      <c r="E355" s="176"/>
      <c r="F355" s="176"/>
      <c r="G355" s="176"/>
      <c r="H355" s="176"/>
      <c r="I355" s="3"/>
      <c r="J355" s="4"/>
      <c r="K355" s="4"/>
      <c r="L355" s="4"/>
      <c r="M355" s="4"/>
    </row>
    <row r="356" spans="1:13" ht="12">
      <c r="A356" s="3"/>
      <c r="B356" s="3"/>
      <c r="C356" s="176"/>
      <c r="D356" s="176"/>
      <c r="E356" s="176"/>
      <c r="F356" s="176"/>
      <c r="G356" s="176"/>
      <c r="H356" s="176"/>
      <c r="I356" s="3"/>
      <c r="J356" s="4"/>
      <c r="K356" s="4"/>
      <c r="L356" s="4"/>
      <c r="M356" s="4"/>
    </row>
    <row r="357" spans="1:13" ht="12">
      <c r="A357" s="3"/>
      <c r="B357" s="3"/>
      <c r="C357" s="176"/>
      <c r="D357" s="176"/>
      <c r="E357" s="176"/>
      <c r="F357" s="176"/>
      <c r="G357" s="176"/>
      <c r="H357" s="176"/>
      <c r="I357" s="3"/>
      <c r="J357" s="4"/>
      <c r="K357" s="4"/>
      <c r="L357" s="4"/>
      <c r="M357" s="4"/>
    </row>
    <row r="358" spans="1:13" ht="12">
      <c r="A358" s="3"/>
      <c r="B358" s="3"/>
      <c r="C358" s="176"/>
      <c r="D358" s="176"/>
      <c r="E358" s="176"/>
      <c r="F358" s="176"/>
      <c r="G358" s="176"/>
      <c r="H358" s="176"/>
      <c r="I358" s="3"/>
      <c r="J358" s="4"/>
      <c r="K358" s="4"/>
      <c r="L358" s="4"/>
      <c r="M358" s="4"/>
    </row>
    <row r="359" spans="1:13" ht="12">
      <c r="A359" s="3"/>
      <c r="B359" s="3"/>
      <c r="C359" s="176"/>
      <c r="D359" s="176"/>
      <c r="E359" s="176"/>
      <c r="F359" s="176"/>
      <c r="G359" s="176"/>
      <c r="H359" s="176"/>
      <c r="I359" s="3"/>
      <c r="J359" s="4"/>
      <c r="K359" s="4"/>
      <c r="L359" s="4"/>
      <c r="M359" s="4"/>
    </row>
    <row r="360" spans="1:13" ht="12">
      <c r="A360" s="3"/>
      <c r="B360" s="3"/>
      <c r="C360" s="176"/>
      <c r="D360" s="176"/>
      <c r="E360" s="176"/>
      <c r="F360" s="176"/>
      <c r="G360" s="176"/>
      <c r="H360" s="176"/>
      <c r="I360" s="3"/>
      <c r="J360" s="4"/>
      <c r="K360" s="4"/>
      <c r="L360" s="4"/>
      <c r="M360" s="4"/>
    </row>
    <row r="361" spans="1:13" ht="12">
      <c r="A361" s="3"/>
      <c r="B361" s="3"/>
      <c r="C361" s="176"/>
      <c r="D361" s="176"/>
      <c r="E361" s="176"/>
      <c r="F361" s="176"/>
      <c r="G361" s="176"/>
      <c r="H361" s="176"/>
      <c r="I361" s="3"/>
      <c r="J361" s="4"/>
      <c r="K361" s="4"/>
      <c r="L361" s="4"/>
      <c r="M361" s="4"/>
    </row>
    <row r="362" spans="1:13" ht="12">
      <c r="A362" s="3"/>
      <c r="B362" s="3"/>
      <c r="C362" s="176"/>
      <c r="D362" s="176"/>
      <c r="E362" s="176"/>
      <c r="F362" s="176"/>
      <c r="G362" s="176"/>
      <c r="H362" s="176"/>
      <c r="I362" s="3"/>
      <c r="J362" s="4"/>
      <c r="K362" s="4"/>
      <c r="L362" s="4"/>
      <c r="M362" s="4"/>
    </row>
    <row r="363" spans="1:13" ht="12">
      <c r="A363" s="3"/>
      <c r="B363" s="3"/>
      <c r="C363" s="176"/>
      <c r="D363" s="176"/>
      <c r="E363" s="176"/>
      <c r="F363" s="176"/>
      <c r="G363" s="176"/>
      <c r="H363" s="176"/>
      <c r="I363" s="3"/>
      <c r="J363" s="4"/>
      <c r="K363" s="4"/>
      <c r="L363" s="4"/>
      <c r="M363" s="4"/>
    </row>
    <row r="364" spans="1:13" ht="12">
      <c r="A364" s="3"/>
      <c r="B364" s="3"/>
      <c r="C364" s="176"/>
      <c r="D364" s="176"/>
      <c r="E364" s="176"/>
      <c r="F364" s="176"/>
      <c r="G364" s="176"/>
      <c r="H364" s="176"/>
      <c r="I364" s="3"/>
      <c r="J364" s="4"/>
      <c r="K364" s="4"/>
      <c r="L364" s="4"/>
      <c r="M364" s="4"/>
    </row>
    <row r="365" spans="1:13" ht="12">
      <c r="A365" s="3"/>
      <c r="B365" s="3"/>
      <c r="C365" s="176"/>
      <c r="D365" s="176"/>
      <c r="E365" s="176"/>
      <c r="F365" s="176"/>
      <c r="G365" s="176"/>
      <c r="H365" s="176"/>
      <c r="I365" s="3"/>
      <c r="J365" s="4"/>
      <c r="K365" s="4"/>
      <c r="L365" s="4"/>
      <c r="M365" s="4"/>
    </row>
    <row r="366" spans="1:13" ht="12">
      <c r="A366" s="3"/>
      <c r="B366" s="3"/>
      <c r="C366" s="176"/>
      <c r="D366" s="176"/>
      <c r="E366" s="176"/>
      <c r="F366" s="176"/>
      <c r="G366" s="176"/>
      <c r="H366" s="176"/>
      <c r="I366" s="3"/>
      <c r="J366" s="4"/>
      <c r="K366" s="4"/>
      <c r="L366" s="4"/>
      <c r="M366" s="4"/>
    </row>
    <row r="367" spans="1:13" ht="12">
      <c r="A367" s="3"/>
      <c r="B367" s="3"/>
      <c r="C367" s="176"/>
      <c r="D367" s="176"/>
      <c r="E367" s="176"/>
      <c r="F367" s="176"/>
      <c r="G367" s="176"/>
      <c r="H367" s="176"/>
      <c r="I367" s="3"/>
      <c r="J367" s="4"/>
      <c r="K367" s="4"/>
      <c r="L367" s="4"/>
      <c r="M367" s="4"/>
    </row>
    <row r="368" spans="1:13" ht="12">
      <c r="A368" s="3"/>
      <c r="B368" s="3"/>
      <c r="C368" s="176"/>
      <c r="D368" s="176"/>
      <c r="E368" s="176"/>
      <c r="F368" s="176"/>
      <c r="G368" s="176"/>
      <c r="H368" s="176"/>
      <c r="I368" s="3"/>
      <c r="J368" s="4"/>
      <c r="K368" s="4"/>
      <c r="L368" s="4"/>
      <c r="M368" s="4"/>
    </row>
    <row r="369" spans="1:13" ht="12">
      <c r="A369" s="3"/>
      <c r="B369" s="3"/>
      <c r="C369" s="176"/>
      <c r="D369" s="176"/>
      <c r="E369" s="176"/>
      <c r="F369" s="176"/>
      <c r="G369" s="176"/>
      <c r="H369" s="176"/>
      <c r="I369" s="3"/>
      <c r="J369" s="4"/>
      <c r="K369" s="4"/>
      <c r="L369" s="4"/>
      <c r="M369" s="4"/>
    </row>
    <row r="370" spans="1:13" ht="12">
      <c r="A370" s="3"/>
      <c r="B370" s="3"/>
      <c r="C370" s="176"/>
      <c r="D370" s="176"/>
      <c r="E370" s="176"/>
      <c r="F370" s="176"/>
      <c r="G370" s="176"/>
      <c r="H370" s="176"/>
      <c r="I370" s="3"/>
      <c r="J370" s="4"/>
      <c r="K370" s="4"/>
      <c r="L370" s="4"/>
      <c r="M370" s="4"/>
    </row>
    <row r="371" spans="1:13" ht="12">
      <c r="A371" s="3"/>
      <c r="B371" s="3"/>
      <c r="C371" s="176"/>
      <c r="D371" s="176"/>
      <c r="E371" s="176"/>
      <c r="F371" s="176"/>
      <c r="G371" s="176"/>
      <c r="H371" s="176"/>
      <c r="I371" s="3"/>
      <c r="J371" s="4"/>
      <c r="K371" s="4"/>
      <c r="L371" s="4"/>
      <c r="M371" s="4"/>
    </row>
    <row r="372" spans="1:13" ht="12">
      <c r="A372" s="3"/>
      <c r="B372" s="3"/>
      <c r="C372" s="176"/>
      <c r="D372" s="176"/>
      <c r="E372" s="176"/>
      <c r="F372" s="176"/>
      <c r="G372" s="176"/>
      <c r="H372" s="176"/>
      <c r="I372" s="3"/>
      <c r="J372" s="4"/>
      <c r="K372" s="4"/>
      <c r="L372" s="4"/>
      <c r="M372" s="4"/>
    </row>
    <row r="373" spans="1:13" ht="12">
      <c r="A373" s="3"/>
      <c r="B373" s="3"/>
      <c r="C373" s="176"/>
      <c r="D373" s="176"/>
      <c r="E373" s="176"/>
      <c r="F373" s="176"/>
      <c r="G373" s="176"/>
      <c r="H373" s="176"/>
      <c r="I373" s="3"/>
      <c r="J373" s="4"/>
      <c r="K373" s="4"/>
      <c r="L373" s="4"/>
      <c r="M373" s="4"/>
    </row>
    <row r="374" spans="1:13" ht="12">
      <c r="A374" s="3"/>
      <c r="B374" s="3"/>
      <c r="C374" s="176"/>
      <c r="D374" s="176"/>
      <c r="E374" s="176"/>
      <c r="F374" s="176"/>
      <c r="G374" s="176"/>
      <c r="H374" s="176"/>
      <c r="I374" s="3"/>
      <c r="J374" s="4"/>
      <c r="K374" s="4"/>
      <c r="L374" s="4"/>
      <c r="M374" s="4"/>
    </row>
    <row r="375" spans="1:13" ht="12">
      <c r="A375" s="3"/>
      <c r="B375" s="3"/>
      <c r="C375" s="176"/>
      <c r="D375" s="176"/>
      <c r="E375" s="176"/>
      <c r="F375" s="176"/>
      <c r="G375" s="176"/>
      <c r="H375" s="176"/>
      <c r="I375" s="3"/>
      <c r="J375" s="4"/>
      <c r="K375" s="4"/>
      <c r="L375" s="4"/>
      <c r="M375" s="4"/>
    </row>
    <row r="376" spans="1:13" ht="12">
      <c r="A376" s="3"/>
      <c r="B376" s="3"/>
      <c r="C376" s="176"/>
      <c r="D376" s="176"/>
      <c r="E376" s="176"/>
      <c r="F376" s="176"/>
      <c r="G376" s="176"/>
      <c r="H376" s="176"/>
      <c r="I376" s="3"/>
      <c r="J376" s="4"/>
      <c r="K376" s="4"/>
      <c r="L376" s="4"/>
      <c r="M376" s="4"/>
    </row>
    <row r="377" spans="1:13" ht="12">
      <c r="A377" s="3"/>
      <c r="B377" s="3"/>
      <c r="C377" s="176"/>
      <c r="D377" s="176"/>
      <c r="E377" s="176"/>
      <c r="F377" s="176"/>
      <c r="G377" s="176"/>
      <c r="H377" s="176"/>
      <c r="I377" s="3"/>
      <c r="J377" s="4"/>
      <c r="K377" s="4"/>
      <c r="L377" s="4"/>
      <c r="M377" s="4"/>
    </row>
    <row r="378" spans="1:13" ht="12">
      <c r="A378" s="3"/>
      <c r="B378" s="3"/>
      <c r="C378" s="176"/>
      <c r="D378" s="176"/>
      <c r="E378" s="176"/>
      <c r="F378" s="176"/>
      <c r="G378" s="176"/>
      <c r="H378" s="176"/>
      <c r="I378" s="3"/>
      <c r="J378" s="4"/>
      <c r="K378" s="4"/>
      <c r="L378" s="4"/>
      <c r="M378" s="4"/>
    </row>
    <row r="379" spans="1:13" ht="12">
      <c r="A379" s="3"/>
      <c r="B379" s="3"/>
      <c r="C379" s="176"/>
      <c r="D379" s="176"/>
      <c r="E379" s="176"/>
      <c r="F379" s="176"/>
      <c r="G379" s="176"/>
      <c r="H379" s="176"/>
      <c r="I379" s="3"/>
      <c r="J379" s="4"/>
      <c r="K379" s="4"/>
      <c r="L379" s="4"/>
      <c r="M379" s="4"/>
    </row>
    <row r="380" spans="1:13" ht="12">
      <c r="A380" s="3"/>
      <c r="B380" s="3"/>
      <c r="C380" s="176"/>
      <c r="D380" s="176"/>
      <c r="E380" s="176"/>
      <c r="F380" s="176"/>
      <c r="G380" s="176"/>
      <c r="H380" s="176"/>
      <c r="I380" s="3"/>
      <c r="J380" s="4"/>
      <c r="K380" s="4"/>
      <c r="L380" s="4"/>
      <c r="M380" s="4"/>
    </row>
    <row r="381" spans="1:13" ht="12">
      <c r="A381" s="3"/>
      <c r="B381" s="3"/>
      <c r="C381" s="176"/>
      <c r="D381" s="176"/>
      <c r="E381" s="176"/>
      <c r="F381" s="176"/>
      <c r="G381" s="176"/>
      <c r="H381" s="176"/>
      <c r="I381" s="3"/>
      <c r="J381" s="4"/>
      <c r="K381" s="4"/>
      <c r="L381" s="4"/>
      <c r="M381" s="4"/>
    </row>
    <row r="382" spans="1:13" ht="12">
      <c r="A382" s="3"/>
      <c r="B382" s="3"/>
      <c r="C382" s="176"/>
      <c r="D382" s="176"/>
      <c r="E382" s="176"/>
      <c r="F382" s="176"/>
      <c r="G382" s="176"/>
      <c r="H382" s="176"/>
      <c r="I382" s="3"/>
      <c r="J382" s="4"/>
      <c r="K382" s="4"/>
      <c r="L382" s="4"/>
      <c r="M382" s="4"/>
    </row>
    <row r="383" spans="1:13" ht="12">
      <c r="A383" s="3"/>
      <c r="B383" s="3"/>
      <c r="C383" s="176"/>
      <c r="D383" s="176"/>
      <c r="E383" s="176"/>
      <c r="F383" s="176"/>
      <c r="G383" s="176"/>
      <c r="H383" s="176"/>
      <c r="I383" s="3"/>
      <c r="J383" s="4"/>
      <c r="K383" s="4"/>
      <c r="L383" s="4"/>
      <c r="M383" s="4"/>
    </row>
    <row r="384" spans="1:13" ht="12">
      <c r="A384" s="3"/>
      <c r="B384" s="3"/>
      <c r="C384" s="176"/>
      <c r="D384" s="176"/>
      <c r="E384" s="176"/>
      <c r="F384" s="176"/>
      <c r="G384" s="176"/>
      <c r="H384" s="176"/>
      <c r="I384" s="3"/>
      <c r="J384" s="4"/>
      <c r="K384" s="4"/>
      <c r="L384" s="4"/>
      <c r="M384" s="4"/>
    </row>
    <row r="385" spans="1:13" ht="12">
      <c r="A385" s="3"/>
      <c r="B385" s="3"/>
      <c r="C385" s="176"/>
      <c r="D385" s="176"/>
      <c r="E385" s="176"/>
      <c r="F385" s="176"/>
      <c r="G385" s="176"/>
      <c r="H385" s="176"/>
      <c r="I385" s="3"/>
      <c r="J385" s="4"/>
      <c r="K385" s="4"/>
      <c r="L385" s="4"/>
      <c r="M385" s="4"/>
    </row>
    <row r="386" spans="1:13" ht="12">
      <c r="A386" s="3"/>
      <c r="B386" s="3"/>
      <c r="C386" s="176"/>
      <c r="D386" s="176"/>
      <c r="E386" s="176"/>
      <c r="F386" s="176"/>
      <c r="G386" s="176"/>
      <c r="H386" s="176"/>
      <c r="I386" s="3"/>
      <c r="J386" s="4"/>
      <c r="K386" s="4"/>
      <c r="L386" s="4"/>
      <c r="M386" s="4"/>
    </row>
    <row r="387" spans="1:13" ht="12">
      <c r="A387" s="3"/>
      <c r="B387" s="3"/>
      <c r="C387" s="176"/>
      <c r="D387" s="176"/>
      <c r="E387" s="176"/>
      <c r="F387" s="176"/>
      <c r="G387" s="176"/>
      <c r="H387" s="176"/>
      <c r="I387" s="3"/>
      <c r="J387" s="4"/>
      <c r="K387" s="4"/>
      <c r="L387" s="4"/>
      <c r="M387" s="4"/>
    </row>
    <row r="388" spans="1:13" ht="12">
      <c r="A388" s="3"/>
      <c r="B388" s="3"/>
      <c r="C388" s="176"/>
      <c r="D388" s="176"/>
      <c r="E388" s="176"/>
      <c r="F388" s="176"/>
      <c r="G388" s="176"/>
      <c r="H388" s="176"/>
      <c r="I388" s="3"/>
      <c r="J388" s="4"/>
      <c r="K388" s="4"/>
      <c r="L388" s="4"/>
      <c r="M388" s="4"/>
    </row>
    <row r="389" spans="1:13" ht="12">
      <c r="A389" s="3"/>
      <c r="B389" s="3"/>
      <c r="C389" s="176"/>
      <c r="D389" s="176"/>
      <c r="E389" s="176"/>
      <c r="F389" s="176"/>
      <c r="G389" s="176"/>
      <c r="H389" s="176"/>
      <c r="I389" s="3"/>
      <c r="J389" s="4"/>
      <c r="K389" s="4"/>
      <c r="L389" s="4"/>
      <c r="M389" s="4"/>
    </row>
    <row r="390" spans="1:13" ht="12">
      <c r="A390" s="3"/>
      <c r="B390" s="3"/>
      <c r="C390" s="176"/>
      <c r="D390" s="176"/>
      <c r="E390" s="176"/>
      <c r="F390" s="176"/>
      <c r="G390" s="176"/>
      <c r="H390" s="176"/>
      <c r="I390" s="3"/>
      <c r="J390" s="4"/>
      <c r="K390" s="4"/>
      <c r="L390" s="4"/>
      <c r="M390" s="4"/>
    </row>
    <row r="391" spans="1:13" ht="12">
      <c r="A391" s="3"/>
      <c r="B391" s="3"/>
      <c r="C391" s="176"/>
      <c r="D391" s="176"/>
      <c r="E391" s="176"/>
      <c r="F391" s="176"/>
      <c r="G391" s="176"/>
      <c r="H391" s="176"/>
      <c r="I391" s="3"/>
      <c r="J391" s="4"/>
      <c r="K391" s="4"/>
      <c r="L391" s="4"/>
      <c r="M391" s="4"/>
    </row>
    <row r="392" spans="1:13" ht="12">
      <c r="A392" s="3"/>
      <c r="B392" s="3"/>
      <c r="C392" s="176"/>
      <c r="D392" s="176"/>
      <c r="E392" s="176"/>
      <c r="F392" s="176"/>
      <c r="G392" s="176"/>
      <c r="H392" s="176"/>
      <c r="I392" s="3"/>
      <c r="J392" s="4"/>
      <c r="K392" s="4"/>
      <c r="L392" s="4"/>
      <c r="M392" s="4"/>
    </row>
    <row r="393" spans="1:13" ht="12">
      <c r="A393" s="3"/>
      <c r="B393" s="3"/>
      <c r="C393" s="176"/>
      <c r="D393" s="176"/>
      <c r="E393" s="176"/>
      <c r="F393" s="176"/>
      <c r="G393" s="176"/>
      <c r="H393" s="176"/>
      <c r="I393" s="3"/>
      <c r="J393" s="4"/>
      <c r="K393" s="4"/>
      <c r="L393" s="4"/>
      <c r="M393" s="4"/>
    </row>
    <row r="394" spans="1:13" ht="12">
      <c r="A394" s="3"/>
      <c r="B394" s="3"/>
      <c r="C394" s="176"/>
      <c r="D394" s="176"/>
      <c r="E394" s="176"/>
      <c r="F394" s="176"/>
      <c r="G394" s="176"/>
      <c r="H394" s="176"/>
      <c r="I394" s="3"/>
      <c r="J394" s="4"/>
      <c r="K394" s="4"/>
      <c r="L394" s="4"/>
      <c r="M394" s="4"/>
    </row>
    <row r="395" spans="1:13" ht="12">
      <c r="A395" s="3"/>
      <c r="B395" s="3"/>
      <c r="C395" s="176"/>
      <c r="D395" s="176"/>
      <c r="E395" s="176"/>
      <c r="F395" s="176"/>
      <c r="G395" s="176"/>
      <c r="H395" s="176"/>
      <c r="I395" s="3"/>
      <c r="J395" s="4"/>
      <c r="K395" s="4"/>
      <c r="L395" s="4"/>
      <c r="M395" s="4"/>
    </row>
    <row r="396" spans="1:13" ht="12">
      <c r="A396" s="3"/>
      <c r="B396" s="3"/>
      <c r="C396" s="176"/>
      <c r="D396" s="176"/>
      <c r="E396" s="176"/>
      <c r="F396" s="176"/>
      <c r="G396" s="176"/>
      <c r="H396" s="176"/>
      <c r="I396" s="3"/>
      <c r="J396" s="4"/>
      <c r="K396" s="4"/>
      <c r="L396" s="4"/>
      <c r="M396" s="4"/>
    </row>
    <row r="397" spans="1:13" ht="12">
      <c r="A397" s="3"/>
      <c r="B397" s="3"/>
      <c r="C397" s="176"/>
      <c r="D397" s="176"/>
      <c r="E397" s="176"/>
      <c r="F397" s="176"/>
      <c r="G397" s="176"/>
      <c r="H397" s="176"/>
      <c r="I397" s="3"/>
      <c r="J397" s="4"/>
      <c r="K397" s="4"/>
      <c r="L397" s="4"/>
      <c r="M397" s="4"/>
    </row>
    <row r="398" spans="1:13" ht="12">
      <c r="A398" s="3"/>
      <c r="B398" s="3"/>
      <c r="C398" s="176"/>
      <c r="D398" s="176"/>
      <c r="E398" s="176"/>
      <c r="F398" s="176"/>
      <c r="G398" s="176"/>
      <c r="H398" s="176"/>
      <c r="I398" s="3"/>
      <c r="J398" s="4"/>
      <c r="K398" s="4"/>
      <c r="L398" s="4"/>
      <c r="M398" s="4"/>
    </row>
    <row r="399" spans="1:13" ht="12">
      <c r="A399" s="3"/>
      <c r="B399" s="3"/>
      <c r="C399" s="176"/>
      <c r="D399" s="176"/>
      <c r="E399" s="176"/>
      <c r="F399" s="176"/>
      <c r="G399" s="176"/>
      <c r="H399" s="176"/>
      <c r="I399" s="3"/>
      <c r="J399" s="4"/>
      <c r="K399" s="4"/>
      <c r="L399" s="4"/>
      <c r="M399" s="4"/>
    </row>
    <row r="400" spans="1:13" ht="12">
      <c r="A400" s="3"/>
      <c r="B400" s="3"/>
      <c r="C400" s="176"/>
      <c r="D400" s="176"/>
      <c r="E400" s="176"/>
      <c r="F400" s="176"/>
      <c r="G400" s="176"/>
      <c r="H400" s="176"/>
      <c r="I400" s="3"/>
      <c r="J400" s="4"/>
      <c r="K400" s="4"/>
      <c r="L400" s="4"/>
      <c r="M400" s="4"/>
    </row>
    <row r="401" spans="1:13" ht="12">
      <c r="A401" s="3"/>
      <c r="B401" s="3"/>
      <c r="C401" s="176"/>
      <c r="D401" s="176"/>
      <c r="E401" s="176"/>
      <c r="F401" s="176"/>
      <c r="G401" s="176"/>
      <c r="H401" s="176"/>
      <c r="I401" s="3"/>
      <c r="J401" s="4"/>
      <c r="K401" s="4"/>
      <c r="L401" s="4"/>
      <c r="M401" s="4"/>
    </row>
    <row r="402" spans="1:13" ht="12">
      <c r="A402" s="3"/>
      <c r="B402" s="3"/>
      <c r="C402" s="176"/>
      <c r="D402" s="176"/>
      <c r="E402" s="176"/>
      <c r="F402" s="176"/>
      <c r="G402" s="176"/>
      <c r="H402" s="176"/>
      <c r="I402" s="3"/>
      <c r="J402" s="4"/>
      <c r="K402" s="4"/>
      <c r="L402" s="4"/>
      <c r="M402" s="4"/>
    </row>
    <row r="403" spans="1:13" ht="12">
      <c r="A403" s="3"/>
      <c r="B403" s="3"/>
      <c r="C403" s="176"/>
      <c r="D403" s="176"/>
      <c r="E403" s="176"/>
      <c r="F403" s="176"/>
      <c r="G403" s="176"/>
      <c r="H403" s="176"/>
      <c r="I403" s="3"/>
      <c r="J403" s="4"/>
      <c r="K403" s="4"/>
      <c r="L403" s="4"/>
      <c r="M403" s="4"/>
    </row>
    <row r="404" spans="1:13" ht="12">
      <c r="A404" s="3"/>
      <c r="B404" s="3"/>
      <c r="C404" s="176"/>
      <c r="D404" s="176"/>
      <c r="E404" s="176"/>
      <c r="F404" s="176"/>
      <c r="G404" s="176"/>
      <c r="H404" s="176"/>
      <c r="I404" s="3"/>
      <c r="J404" s="4"/>
      <c r="K404" s="4"/>
      <c r="L404" s="4"/>
      <c r="M404" s="4"/>
    </row>
    <row r="405" spans="1:13" ht="12">
      <c r="A405" s="3"/>
      <c r="B405" s="3"/>
      <c r="C405" s="176"/>
      <c r="D405" s="176"/>
      <c r="E405" s="176"/>
      <c r="F405" s="176"/>
      <c r="G405" s="176"/>
      <c r="H405" s="176"/>
      <c r="I405" s="3"/>
      <c r="J405" s="4"/>
      <c r="K405" s="4"/>
      <c r="L405" s="4"/>
      <c r="M405" s="4"/>
    </row>
    <row r="406" spans="1:13" ht="12">
      <c r="A406" s="3"/>
      <c r="B406" s="3"/>
      <c r="C406" s="176"/>
      <c r="D406" s="176"/>
      <c r="E406" s="176"/>
      <c r="F406" s="176"/>
      <c r="G406" s="176"/>
      <c r="H406" s="176"/>
      <c r="I406" s="3"/>
      <c r="J406" s="4"/>
      <c r="K406" s="4"/>
      <c r="L406" s="4"/>
      <c r="M406" s="4"/>
    </row>
    <row r="407" spans="1:13" ht="12">
      <c r="A407" s="3"/>
      <c r="B407" s="3"/>
      <c r="C407" s="176"/>
      <c r="D407" s="176"/>
      <c r="E407" s="176"/>
      <c r="F407" s="176"/>
      <c r="G407" s="176"/>
      <c r="H407" s="176"/>
      <c r="I407" s="3"/>
      <c r="J407" s="4"/>
      <c r="K407" s="4"/>
      <c r="L407" s="4"/>
      <c r="M407" s="4"/>
    </row>
    <row r="408" spans="1:13" ht="12">
      <c r="A408" s="3"/>
      <c r="B408" s="3"/>
      <c r="C408" s="176"/>
      <c r="D408" s="176"/>
      <c r="E408" s="176"/>
      <c r="F408" s="176"/>
      <c r="G408" s="176"/>
      <c r="H408" s="176"/>
      <c r="I408" s="3"/>
      <c r="J408" s="4"/>
      <c r="K408" s="4"/>
      <c r="L408" s="4"/>
      <c r="M408" s="4"/>
    </row>
    <row r="409" spans="1:13" ht="12">
      <c r="A409" s="3"/>
      <c r="B409" s="3"/>
      <c r="C409" s="176"/>
      <c r="D409" s="176"/>
      <c r="E409" s="176"/>
      <c r="F409" s="176"/>
      <c r="G409" s="176"/>
      <c r="H409" s="176"/>
      <c r="I409" s="3"/>
      <c r="J409" s="4"/>
      <c r="K409" s="4"/>
      <c r="L409" s="4"/>
      <c r="M409" s="4"/>
    </row>
    <row r="410" spans="1:13" ht="12">
      <c r="A410" s="3"/>
      <c r="B410" s="3"/>
      <c r="C410" s="176"/>
      <c r="D410" s="176"/>
      <c r="E410" s="176"/>
      <c r="F410" s="176"/>
      <c r="G410" s="176"/>
      <c r="H410" s="176"/>
      <c r="I410" s="3"/>
      <c r="J410" s="4"/>
      <c r="K410" s="4"/>
      <c r="L410" s="4"/>
      <c r="M410" s="4"/>
    </row>
    <row r="411" spans="1:13" ht="12">
      <c r="A411" s="3"/>
      <c r="B411" s="3"/>
      <c r="C411" s="176"/>
      <c r="D411" s="176"/>
      <c r="E411" s="176"/>
      <c r="F411" s="176"/>
      <c r="G411" s="176"/>
      <c r="H411" s="176"/>
      <c r="I411" s="3"/>
      <c r="J411" s="4"/>
      <c r="K411" s="4"/>
      <c r="L411" s="4"/>
      <c r="M411" s="4"/>
    </row>
    <row r="412" spans="1:13" ht="12">
      <c r="A412" s="3"/>
      <c r="B412" s="3"/>
      <c r="C412" s="176"/>
      <c r="D412" s="176"/>
      <c r="E412" s="176"/>
      <c r="F412" s="176"/>
      <c r="G412" s="176"/>
      <c r="H412" s="176"/>
      <c r="I412" s="3"/>
      <c r="J412" s="4"/>
      <c r="K412" s="4"/>
      <c r="L412" s="4"/>
      <c r="M412" s="4"/>
    </row>
    <row r="413" spans="1:13" ht="12">
      <c r="A413" s="3"/>
      <c r="B413" s="3"/>
      <c r="C413" s="176"/>
      <c r="D413" s="176"/>
      <c r="E413" s="176"/>
      <c r="F413" s="176"/>
      <c r="G413" s="176"/>
      <c r="H413" s="176"/>
      <c r="I413" s="3"/>
      <c r="J413" s="4"/>
      <c r="K413" s="4"/>
      <c r="L413" s="4"/>
      <c r="M413" s="4"/>
    </row>
    <row r="414" spans="1:13" ht="12">
      <c r="A414" s="3"/>
      <c r="B414" s="3"/>
      <c r="C414" s="176"/>
      <c r="D414" s="176"/>
      <c r="E414" s="176"/>
      <c r="F414" s="176"/>
      <c r="G414" s="176"/>
      <c r="H414" s="176"/>
      <c r="I414" s="3"/>
      <c r="J414" s="4"/>
      <c r="K414" s="4"/>
      <c r="L414" s="4"/>
      <c r="M414" s="4"/>
    </row>
    <row r="415" spans="1:13" ht="12">
      <c r="A415" s="3"/>
      <c r="B415" s="3"/>
      <c r="C415" s="176"/>
      <c r="D415" s="176"/>
      <c r="E415" s="176"/>
      <c r="F415" s="176"/>
      <c r="G415" s="176"/>
      <c r="H415" s="176"/>
      <c r="I415" s="3"/>
      <c r="J415" s="4"/>
      <c r="K415" s="4"/>
      <c r="L415" s="4"/>
      <c r="M415" s="4"/>
    </row>
    <row r="416" spans="1:13" ht="12">
      <c r="A416" s="3"/>
      <c r="B416" s="3"/>
      <c r="C416" s="176"/>
      <c r="D416" s="176"/>
      <c r="E416" s="176"/>
      <c r="F416" s="176"/>
      <c r="G416" s="176"/>
      <c r="H416" s="176"/>
      <c r="I416" s="3"/>
      <c r="J416" s="4"/>
      <c r="K416" s="4"/>
      <c r="L416" s="4"/>
      <c r="M416" s="4"/>
    </row>
    <row r="417" spans="1:13" ht="12">
      <c r="A417" s="3"/>
      <c r="B417" s="3"/>
      <c r="C417" s="176"/>
      <c r="D417" s="176"/>
      <c r="E417" s="176"/>
      <c r="F417" s="176"/>
      <c r="G417" s="176"/>
      <c r="H417" s="176"/>
      <c r="I417" s="3"/>
      <c r="J417" s="4"/>
      <c r="K417" s="4"/>
      <c r="L417" s="4"/>
      <c r="M417" s="4"/>
    </row>
    <row r="418" spans="1:13" ht="12">
      <c r="A418" s="3"/>
      <c r="B418" s="3"/>
      <c r="C418" s="176"/>
      <c r="D418" s="176"/>
      <c r="E418" s="176"/>
      <c r="F418" s="176"/>
      <c r="G418" s="176"/>
      <c r="H418" s="176"/>
      <c r="I418" s="3"/>
      <c r="J418" s="4"/>
      <c r="K418" s="4"/>
      <c r="L418" s="4"/>
      <c r="M418" s="4"/>
    </row>
    <row r="419" spans="1:13" ht="12">
      <c r="A419" s="3"/>
      <c r="B419" s="3"/>
      <c r="C419" s="176"/>
      <c r="D419" s="176"/>
      <c r="E419" s="176"/>
      <c r="F419" s="176"/>
      <c r="G419" s="176"/>
      <c r="H419" s="176"/>
      <c r="I419" s="3"/>
      <c r="J419" s="4"/>
      <c r="K419" s="4"/>
      <c r="L419" s="4"/>
      <c r="M419" s="4"/>
    </row>
    <row r="420" spans="1:13" ht="12">
      <c r="A420" s="3"/>
      <c r="B420" s="3"/>
      <c r="C420" s="176"/>
      <c r="D420" s="176"/>
      <c r="E420" s="176"/>
      <c r="F420" s="176"/>
      <c r="G420" s="176"/>
      <c r="H420" s="176"/>
      <c r="I420" s="3"/>
      <c r="J420" s="4"/>
      <c r="K420" s="4"/>
      <c r="L420" s="4"/>
      <c r="M420" s="4"/>
    </row>
    <row r="421" spans="1:13" ht="12">
      <c r="A421" s="3"/>
      <c r="B421" s="3"/>
      <c r="C421" s="176"/>
      <c r="D421" s="176"/>
      <c r="E421" s="176"/>
      <c r="F421" s="176"/>
      <c r="G421" s="176"/>
      <c r="H421" s="176"/>
      <c r="I421" s="3"/>
      <c r="J421" s="4"/>
      <c r="K421" s="4"/>
      <c r="L421" s="4"/>
      <c r="M421" s="4"/>
    </row>
    <row r="422" spans="1:13" ht="12">
      <c r="A422" s="3"/>
      <c r="B422" s="3"/>
      <c r="C422" s="176"/>
      <c r="D422" s="176"/>
      <c r="E422" s="176"/>
      <c r="F422" s="176"/>
      <c r="G422" s="176"/>
      <c r="H422" s="176"/>
      <c r="I422" s="3"/>
      <c r="J422" s="4"/>
      <c r="K422" s="4"/>
      <c r="L422" s="4"/>
      <c r="M422" s="4"/>
    </row>
    <row r="423" spans="1:13" ht="12">
      <c r="A423" s="3"/>
      <c r="B423" s="3"/>
      <c r="C423" s="176"/>
      <c r="D423" s="176"/>
      <c r="E423" s="176"/>
      <c r="F423" s="176"/>
      <c r="G423" s="176"/>
      <c r="H423" s="176"/>
      <c r="I423" s="3"/>
      <c r="J423" s="4"/>
      <c r="K423" s="4"/>
      <c r="L423" s="4"/>
      <c r="M423" s="4"/>
    </row>
    <row r="424" spans="1:13" ht="12">
      <c r="A424" s="3"/>
      <c r="B424" s="3"/>
      <c r="C424" s="176"/>
      <c r="D424" s="176"/>
      <c r="E424" s="176"/>
      <c r="F424" s="176"/>
      <c r="G424" s="176"/>
      <c r="H424" s="176"/>
      <c r="I424" s="3"/>
      <c r="J424" s="4"/>
      <c r="K424" s="4"/>
      <c r="L424" s="4"/>
      <c r="M424" s="4"/>
    </row>
    <row r="425" spans="1:13" ht="12">
      <c r="A425" s="3"/>
      <c r="B425" s="3"/>
      <c r="C425" s="176"/>
      <c r="D425" s="176"/>
      <c r="E425" s="176"/>
      <c r="F425" s="176"/>
      <c r="G425" s="176"/>
      <c r="H425" s="176"/>
      <c r="I425" s="3"/>
      <c r="J425" s="4"/>
      <c r="K425" s="4"/>
      <c r="L425" s="4"/>
      <c r="M425" s="4"/>
    </row>
    <row r="426" spans="1:13" ht="12">
      <c r="A426" s="3"/>
      <c r="B426" s="3"/>
      <c r="C426" s="176"/>
      <c r="D426" s="176"/>
      <c r="E426" s="176"/>
      <c r="F426" s="176"/>
      <c r="G426" s="176"/>
      <c r="H426" s="176"/>
      <c r="I426" s="3"/>
      <c r="J426" s="4"/>
      <c r="K426" s="4"/>
      <c r="L426" s="4"/>
      <c r="M426" s="4"/>
    </row>
    <row r="427" spans="1:13" ht="12">
      <c r="A427" s="3"/>
      <c r="B427" s="3"/>
      <c r="C427" s="176"/>
      <c r="D427" s="176"/>
      <c r="E427" s="176"/>
      <c r="F427" s="176"/>
      <c r="G427" s="176"/>
      <c r="H427" s="176"/>
      <c r="I427" s="3"/>
      <c r="J427" s="4"/>
      <c r="K427" s="4"/>
      <c r="L427" s="4"/>
      <c r="M427" s="4"/>
    </row>
    <row r="428" spans="1:13" ht="12">
      <c r="A428" s="3"/>
      <c r="B428" s="3"/>
      <c r="C428" s="176"/>
      <c r="D428" s="176"/>
      <c r="E428" s="176"/>
      <c r="F428" s="176"/>
      <c r="G428" s="176"/>
      <c r="H428" s="176"/>
      <c r="I428" s="3"/>
      <c r="J428" s="4"/>
      <c r="K428" s="4"/>
      <c r="L428" s="4"/>
      <c r="M428" s="4"/>
    </row>
    <row r="429" spans="1:13" ht="12">
      <c r="A429" s="3"/>
      <c r="B429" s="3"/>
      <c r="C429" s="176"/>
      <c r="D429" s="176"/>
      <c r="E429" s="176"/>
      <c r="F429" s="176"/>
      <c r="G429" s="176"/>
      <c r="H429" s="176"/>
      <c r="I429" s="3"/>
      <c r="J429" s="4"/>
      <c r="K429" s="4"/>
      <c r="L429" s="4"/>
      <c r="M429" s="4"/>
    </row>
    <row r="430" spans="1:13" ht="12">
      <c r="A430" s="3"/>
      <c r="B430" s="3"/>
      <c r="C430" s="176"/>
      <c r="D430" s="176"/>
      <c r="E430" s="176"/>
      <c r="F430" s="176"/>
      <c r="G430" s="176"/>
      <c r="H430" s="176"/>
      <c r="I430" s="3"/>
      <c r="J430" s="4"/>
      <c r="K430" s="4"/>
      <c r="L430" s="4"/>
      <c r="M430" s="4"/>
    </row>
    <row r="431" spans="1:13" ht="12">
      <c r="A431" s="3"/>
      <c r="B431" s="3"/>
      <c r="C431" s="176"/>
      <c r="D431" s="176"/>
      <c r="E431" s="176"/>
      <c r="F431" s="176"/>
      <c r="G431" s="176"/>
      <c r="H431" s="176"/>
      <c r="I431" s="3"/>
      <c r="J431" s="4"/>
      <c r="K431" s="4"/>
      <c r="L431" s="4"/>
      <c r="M431" s="4"/>
    </row>
    <row r="432" spans="1:13" ht="12">
      <c r="A432" s="3"/>
      <c r="B432" s="3"/>
      <c r="C432" s="176"/>
      <c r="D432" s="176"/>
      <c r="E432" s="176"/>
      <c r="F432" s="176"/>
      <c r="G432" s="176"/>
      <c r="H432" s="176"/>
      <c r="I432" s="3"/>
      <c r="J432" s="4"/>
      <c r="K432" s="4"/>
      <c r="L432" s="4"/>
      <c r="M432" s="4"/>
    </row>
    <row r="433" spans="1:13" ht="12">
      <c r="A433" s="3"/>
      <c r="B433" s="3"/>
      <c r="C433" s="176"/>
      <c r="D433" s="176"/>
      <c r="E433" s="176"/>
      <c r="F433" s="176"/>
      <c r="G433" s="176"/>
      <c r="H433" s="176"/>
      <c r="I433" s="3"/>
      <c r="J433" s="4"/>
      <c r="K433" s="4"/>
      <c r="L433" s="4"/>
      <c r="M433" s="4"/>
    </row>
    <row r="434" spans="1:13" ht="12">
      <c r="A434" s="3"/>
      <c r="B434" s="3"/>
      <c r="C434" s="176"/>
      <c r="D434" s="176"/>
      <c r="E434" s="176"/>
      <c r="F434" s="176"/>
      <c r="G434" s="176"/>
      <c r="H434" s="176"/>
      <c r="I434" s="3"/>
      <c r="J434" s="4"/>
      <c r="K434" s="4"/>
      <c r="L434" s="4"/>
      <c r="M434" s="4"/>
    </row>
    <row r="435" spans="1:13" ht="12">
      <c r="A435" s="3"/>
      <c r="B435" s="3"/>
      <c r="C435" s="176"/>
      <c r="D435" s="176"/>
      <c r="E435" s="176"/>
      <c r="F435" s="176"/>
      <c r="G435" s="176"/>
      <c r="H435" s="176"/>
      <c r="I435" s="3"/>
      <c r="J435" s="4"/>
      <c r="K435" s="4"/>
      <c r="L435" s="4"/>
      <c r="M435" s="4"/>
    </row>
    <row r="436" spans="1:13" ht="12">
      <c r="A436" s="3"/>
      <c r="B436" s="3"/>
      <c r="C436" s="176"/>
      <c r="D436" s="176"/>
      <c r="E436" s="176"/>
      <c r="F436" s="176"/>
      <c r="G436" s="176"/>
      <c r="H436" s="176"/>
      <c r="I436" s="3"/>
      <c r="J436" s="4"/>
      <c r="K436" s="4"/>
      <c r="L436" s="4"/>
      <c r="M436" s="4"/>
    </row>
    <row r="437" spans="1:13" ht="12">
      <c r="A437" s="3"/>
      <c r="B437" s="3"/>
      <c r="C437" s="176"/>
      <c r="D437" s="176"/>
      <c r="E437" s="176"/>
      <c r="F437" s="176"/>
      <c r="G437" s="176"/>
      <c r="H437" s="176"/>
      <c r="I437" s="3"/>
      <c r="J437" s="4"/>
      <c r="K437" s="4"/>
      <c r="L437" s="4"/>
      <c r="M437" s="4"/>
    </row>
    <row r="438" spans="1:13" ht="12">
      <c r="A438" s="3"/>
      <c r="B438" s="3"/>
      <c r="C438" s="176"/>
      <c r="D438" s="176"/>
      <c r="E438" s="176"/>
      <c r="F438" s="176"/>
      <c r="G438" s="176"/>
      <c r="H438" s="176"/>
      <c r="I438" s="3"/>
      <c r="J438" s="4"/>
      <c r="K438" s="4"/>
      <c r="L438" s="4"/>
      <c r="M438" s="4"/>
    </row>
    <row r="439" spans="1:13" ht="12">
      <c r="A439" s="3"/>
      <c r="B439" s="3"/>
      <c r="C439" s="176"/>
      <c r="D439" s="176"/>
      <c r="E439" s="176"/>
      <c r="F439" s="176"/>
      <c r="G439" s="176"/>
      <c r="H439" s="176"/>
      <c r="I439" s="3"/>
      <c r="J439" s="4"/>
      <c r="K439" s="4"/>
      <c r="L439" s="4"/>
      <c r="M439" s="4"/>
    </row>
    <row r="440" spans="1:13" ht="12">
      <c r="A440" s="3"/>
      <c r="B440" s="3"/>
      <c r="C440" s="176"/>
      <c r="D440" s="176"/>
      <c r="E440" s="176"/>
      <c r="F440" s="176"/>
      <c r="G440" s="176"/>
      <c r="H440" s="176"/>
      <c r="I440" s="3"/>
      <c r="J440" s="4"/>
      <c r="K440" s="4"/>
      <c r="L440" s="4"/>
      <c r="M440" s="4"/>
    </row>
    <row r="441" spans="1:13" ht="12">
      <c r="A441" s="3"/>
      <c r="B441" s="3"/>
      <c r="C441" s="176"/>
      <c r="D441" s="176"/>
      <c r="E441" s="176"/>
      <c r="F441" s="176"/>
      <c r="G441" s="176"/>
      <c r="H441" s="176"/>
      <c r="I441" s="3"/>
      <c r="J441" s="4"/>
      <c r="K441" s="4"/>
      <c r="L441" s="4"/>
      <c r="M441" s="4"/>
    </row>
    <row r="442" spans="1:13" ht="12">
      <c r="A442" s="3"/>
      <c r="B442" s="3"/>
      <c r="C442" s="176"/>
      <c r="D442" s="176"/>
      <c r="E442" s="176"/>
      <c r="F442" s="176"/>
      <c r="G442" s="176"/>
      <c r="H442" s="176"/>
      <c r="I442" s="3"/>
      <c r="J442" s="4"/>
      <c r="K442" s="4"/>
      <c r="L442" s="4"/>
      <c r="M442" s="4"/>
    </row>
    <row r="443" spans="1:13" ht="12">
      <c r="A443" s="3"/>
      <c r="B443" s="3"/>
      <c r="C443" s="176"/>
      <c r="D443" s="176"/>
      <c r="E443" s="176"/>
      <c r="F443" s="176"/>
      <c r="G443" s="176"/>
      <c r="H443" s="176"/>
      <c r="I443" s="3"/>
      <c r="J443" s="4"/>
      <c r="K443" s="4"/>
      <c r="L443" s="4"/>
      <c r="M443" s="4"/>
    </row>
    <row r="444" spans="1:13" ht="12">
      <c r="A444" s="3"/>
      <c r="B444" s="3"/>
      <c r="C444" s="176"/>
      <c r="D444" s="176"/>
      <c r="E444" s="176"/>
      <c r="F444" s="176"/>
      <c r="G444" s="176"/>
      <c r="H444" s="176"/>
      <c r="I444" s="3"/>
      <c r="J444" s="4"/>
      <c r="K444" s="4"/>
      <c r="L444" s="4"/>
      <c r="M444" s="4"/>
    </row>
    <row r="445" spans="1:13" ht="12">
      <c r="A445" s="3"/>
      <c r="B445" s="3"/>
      <c r="C445" s="176"/>
      <c r="D445" s="176"/>
      <c r="E445" s="176"/>
      <c r="F445" s="176"/>
      <c r="G445" s="176"/>
      <c r="H445" s="176"/>
      <c r="I445" s="3"/>
      <c r="J445" s="4"/>
      <c r="K445" s="4"/>
      <c r="L445" s="4"/>
      <c r="M445" s="4"/>
    </row>
    <row r="446" spans="1:13" ht="12">
      <c r="A446" s="3"/>
      <c r="B446" s="3"/>
      <c r="C446" s="176"/>
      <c r="D446" s="176"/>
      <c r="E446" s="176"/>
      <c r="F446" s="176"/>
      <c r="G446" s="176"/>
      <c r="H446" s="176"/>
      <c r="I446" s="3"/>
      <c r="J446" s="4"/>
      <c r="K446" s="4"/>
      <c r="L446" s="4"/>
      <c r="M446" s="4"/>
    </row>
    <row r="447" spans="1:13" ht="12">
      <c r="A447" s="3"/>
      <c r="B447" s="3"/>
      <c r="C447" s="176"/>
      <c r="D447" s="176"/>
      <c r="E447" s="176"/>
      <c r="F447" s="176"/>
      <c r="G447" s="176"/>
      <c r="H447" s="176"/>
      <c r="I447" s="3"/>
      <c r="J447" s="4"/>
      <c r="K447" s="4"/>
      <c r="L447" s="4"/>
      <c r="M447" s="4"/>
    </row>
    <row r="448" spans="1:13" ht="12">
      <c r="A448" s="3"/>
      <c r="B448" s="3"/>
      <c r="C448" s="176"/>
      <c r="D448" s="176"/>
      <c r="E448" s="176"/>
      <c r="F448" s="176"/>
      <c r="G448" s="176"/>
      <c r="H448" s="176"/>
      <c r="I448" s="3"/>
      <c r="J448" s="4"/>
      <c r="K448" s="4"/>
      <c r="L448" s="4"/>
      <c r="M448" s="4"/>
    </row>
    <row r="449" spans="1:13" ht="12">
      <c r="A449" s="3"/>
      <c r="B449" s="3"/>
      <c r="C449" s="176"/>
      <c r="D449" s="176"/>
      <c r="E449" s="176"/>
      <c r="F449" s="176"/>
      <c r="G449" s="176"/>
      <c r="H449" s="176"/>
      <c r="I449" s="3"/>
      <c r="J449" s="4"/>
      <c r="K449" s="4"/>
      <c r="L449" s="4"/>
      <c r="M449" s="4"/>
    </row>
    <row r="450" spans="1:13" ht="12">
      <c r="A450" s="3"/>
      <c r="B450" s="3"/>
      <c r="C450" s="176"/>
      <c r="D450" s="176"/>
      <c r="E450" s="176"/>
      <c r="F450" s="176"/>
      <c r="G450" s="176"/>
      <c r="H450" s="176"/>
      <c r="I450" s="3"/>
      <c r="J450" s="4"/>
      <c r="K450" s="4"/>
      <c r="L450" s="4"/>
      <c r="M450" s="4"/>
    </row>
    <row r="451" spans="1:13" ht="12">
      <c r="A451" s="3"/>
      <c r="B451" s="3"/>
      <c r="C451" s="176"/>
      <c r="D451" s="176"/>
      <c r="E451" s="176"/>
      <c r="F451" s="176"/>
      <c r="G451" s="176"/>
      <c r="H451" s="176"/>
      <c r="I451" s="3"/>
      <c r="J451" s="4"/>
      <c r="K451" s="4"/>
      <c r="L451" s="4"/>
      <c r="M451" s="4"/>
    </row>
    <row r="452" spans="1:13" ht="12">
      <c r="A452" s="3"/>
      <c r="B452" s="3"/>
      <c r="C452" s="176"/>
      <c r="D452" s="176"/>
      <c r="E452" s="176"/>
      <c r="F452" s="176"/>
      <c r="G452" s="176"/>
      <c r="H452" s="176"/>
      <c r="I452" s="3"/>
      <c r="J452" s="4"/>
      <c r="K452" s="4"/>
      <c r="L452" s="4"/>
      <c r="M452" s="4"/>
    </row>
    <row r="453" spans="1:13" ht="12">
      <c r="A453" s="3"/>
      <c r="B453" s="3"/>
      <c r="C453" s="176"/>
      <c r="D453" s="176"/>
      <c r="E453" s="176"/>
      <c r="F453" s="176"/>
      <c r="G453" s="176"/>
      <c r="H453" s="176"/>
      <c r="I453" s="3"/>
      <c r="J453" s="4"/>
      <c r="K453" s="4"/>
      <c r="L453" s="4"/>
      <c r="M453" s="4"/>
    </row>
    <row r="454" spans="1:13" ht="12">
      <c r="A454" s="3"/>
      <c r="B454" s="3"/>
      <c r="C454" s="176"/>
      <c r="D454" s="176"/>
      <c r="E454" s="176"/>
      <c r="F454" s="176"/>
      <c r="G454" s="176"/>
      <c r="H454" s="176"/>
      <c r="I454" s="3"/>
      <c r="J454" s="4"/>
      <c r="K454" s="4"/>
      <c r="L454" s="4"/>
      <c r="M454" s="4"/>
    </row>
    <row r="455" spans="1:13" ht="12">
      <c r="A455" s="3"/>
      <c r="B455" s="3"/>
      <c r="C455" s="176"/>
      <c r="D455" s="176"/>
      <c r="E455" s="176"/>
      <c r="F455" s="176"/>
      <c r="G455" s="176"/>
      <c r="H455" s="176"/>
      <c r="I455" s="3"/>
      <c r="J455" s="4"/>
      <c r="K455" s="4"/>
      <c r="L455" s="4"/>
      <c r="M455" s="4"/>
    </row>
    <row r="456" spans="1:13" ht="12">
      <c r="A456" s="3"/>
      <c r="B456" s="3"/>
      <c r="C456" s="176"/>
      <c r="D456" s="176"/>
      <c r="E456" s="176"/>
      <c r="F456" s="176"/>
      <c r="G456" s="176"/>
      <c r="H456" s="176"/>
      <c r="I456" s="3"/>
      <c r="J456" s="4"/>
      <c r="K456" s="4"/>
      <c r="L456" s="4"/>
      <c r="M456" s="4"/>
    </row>
    <row r="457" spans="1:13" ht="12">
      <c r="A457" s="3"/>
      <c r="B457" s="3"/>
      <c r="C457" s="176"/>
      <c r="D457" s="176"/>
      <c r="E457" s="176"/>
      <c r="F457" s="176"/>
      <c r="G457" s="176"/>
      <c r="H457" s="176"/>
      <c r="I457" s="3"/>
      <c r="J457" s="4"/>
      <c r="K457" s="4"/>
      <c r="L457" s="4"/>
      <c r="M457" s="4"/>
    </row>
    <row r="458" spans="1:13" ht="12">
      <c r="A458" s="3"/>
      <c r="B458" s="3"/>
      <c r="C458" s="176"/>
      <c r="D458" s="176"/>
      <c r="E458" s="176"/>
      <c r="F458" s="176"/>
      <c r="G458" s="176"/>
      <c r="H458" s="176"/>
      <c r="I458" s="3"/>
      <c r="J458" s="4"/>
      <c r="K458" s="4"/>
      <c r="L458" s="4"/>
      <c r="M458" s="4"/>
    </row>
    <row r="459" spans="1:13" ht="12">
      <c r="A459" s="3"/>
      <c r="B459" s="3"/>
      <c r="C459" s="176"/>
      <c r="D459" s="176"/>
      <c r="E459" s="176"/>
      <c r="F459" s="176"/>
      <c r="G459" s="176"/>
      <c r="H459" s="176"/>
      <c r="I459" s="3"/>
      <c r="J459" s="4"/>
      <c r="K459" s="4"/>
      <c r="L459" s="4"/>
      <c r="M459" s="4"/>
    </row>
    <row r="460" spans="1:13" ht="12">
      <c r="A460" s="3"/>
      <c r="B460" s="3"/>
      <c r="C460" s="176"/>
      <c r="D460" s="176"/>
      <c r="E460" s="176"/>
      <c r="F460" s="176"/>
      <c r="G460" s="176"/>
      <c r="H460" s="176"/>
      <c r="I460" s="3"/>
      <c r="J460" s="4"/>
      <c r="K460" s="4"/>
      <c r="L460" s="4"/>
      <c r="M460" s="4"/>
    </row>
    <row r="461" spans="1:13" ht="12">
      <c r="A461" s="3"/>
      <c r="B461" s="3"/>
      <c r="C461" s="176"/>
      <c r="D461" s="176"/>
      <c r="E461" s="176"/>
      <c r="F461" s="176"/>
      <c r="G461" s="176"/>
      <c r="H461" s="176"/>
      <c r="I461" s="3"/>
      <c r="J461" s="4"/>
      <c r="K461" s="4"/>
      <c r="L461" s="4"/>
      <c r="M461" s="4"/>
    </row>
    <row r="462" spans="1:13" ht="12">
      <c r="A462" s="3"/>
      <c r="B462" s="3"/>
      <c r="C462" s="176"/>
      <c r="D462" s="176"/>
      <c r="E462" s="176"/>
      <c r="F462" s="176"/>
      <c r="G462" s="176"/>
      <c r="H462" s="176"/>
      <c r="I462" s="3"/>
      <c r="J462" s="4"/>
      <c r="K462" s="4"/>
      <c r="L462" s="4"/>
      <c r="M462" s="4"/>
    </row>
    <row r="463" spans="1:13" ht="12">
      <c r="A463" s="3"/>
      <c r="B463" s="3"/>
      <c r="C463" s="176"/>
      <c r="D463" s="176"/>
      <c r="E463" s="176"/>
      <c r="F463" s="176"/>
      <c r="G463" s="176"/>
      <c r="H463" s="176"/>
      <c r="I463" s="3"/>
      <c r="J463" s="4"/>
      <c r="K463" s="4"/>
      <c r="L463" s="4"/>
      <c r="M463" s="4"/>
    </row>
    <row r="464" spans="1:13" ht="12">
      <c r="A464" s="3"/>
      <c r="B464" s="3"/>
      <c r="C464" s="176"/>
      <c r="D464" s="176"/>
      <c r="E464" s="176"/>
      <c r="F464" s="176"/>
      <c r="G464" s="176"/>
      <c r="H464" s="176"/>
      <c r="I464" s="3"/>
      <c r="J464" s="4"/>
      <c r="K464" s="4"/>
      <c r="L464" s="4"/>
      <c r="M464" s="4"/>
    </row>
    <row r="465" spans="1:13" ht="12">
      <c r="A465" s="3"/>
      <c r="B465" s="3"/>
      <c r="C465" s="176"/>
      <c r="D465" s="176"/>
      <c r="E465" s="176"/>
      <c r="F465" s="176"/>
      <c r="G465" s="176"/>
      <c r="H465" s="176"/>
      <c r="I465" s="3"/>
      <c r="J465" s="4"/>
      <c r="K465" s="4"/>
      <c r="L465" s="4"/>
      <c r="M465" s="4"/>
    </row>
    <row r="466" spans="1:13" ht="12">
      <c r="A466" s="3"/>
      <c r="B466" s="3"/>
      <c r="C466" s="176"/>
      <c r="D466" s="176"/>
      <c r="E466" s="176"/>
      <c r="F466" s="176"/>
      <c r="G466" s="176"/>
      <c r="H466" s="176"/>
      <c r="I466" s="3"/>
      <c r="J466" s="4"/>
      <c r="K466" s="4"/>
      <c r="L466" s="4"/>
      <c r="M466" s="4"/>
    </row>
    <row r="467" spans="1:13" ht="12">
      <c r="A467" s="3"/>
      <c r="B467" s="3"/>
      <c r="C467" s="176"/>
      <c r="D467" s="176"/>
      <c r="E467" s="176"/>
      <c r="F467" s="176"/>
      <c r="G467" s="176"/>
      <c r="H467" s="176"/>
      <c r="I467" s="3"/>
      <c r="J467" s="4"/>
      <c r="K467" s="4"/>
      <c r="L467" s="4"/>
      <c r="M467" s="4"/>
    </row>
    <row r="468" spans="1:13" ht="12">
      <c r="A468" s="3"/>
      <c r="B468" s="3"/>
      <c r="C468" s="176"/>
      <c r="D468" s="176"/>
      <c r="E468" s="176"/>
      <c r="F468" s="176"/>
      <c r="G468" s="176"/>
      <c r="H468" s="176"/>
      <c r="I468" s="3"/>
      <c r="J468" s="4"/>
      <c r="K468" s="4"/>
      <c r="L468" s="4"/>
      <c r="M468" s="4"/>
    </row>
    <row r="469" spans="1:13" ht="12">
      <c r="A469" s="3"/>
      <c r="B469" s="3"/>
      <c r="C469" s="176"/>
      <c r="D469" s="176"/>
      <c r="E469" s="176"/>
      <c r="F469" s="176"/>
      <c r="G469" s="176"/>
      <c r="H469" s="176"/>
      <c r="I469" s="3"/>
      <c r="J469" s="4"/>
      <c r="K469" s="4"/>
      <c r="L469" s="4"/>
      <c r="M469" s="4"/>
    </row>
    <row r="470" spans="1:13" ht="12">
      <c r="A470" s="3"/>
      <c r="B470" s="3"/>
      <c r="C470" s="176"/>
      <c r="D470" s="176"/>
      <c r="E470" s="176"/>
      <c r="F470" s="176"/>
      <c r="G470" s="176"/>
      <c r="H470" s="176"/>
      <c r="I470" s="3"/>
      <c r="J470" s="4"/>
      <c r="K470" s="4"/>
      <c r="L470" s="4"/>
      <c r="M470" s="4"/>
    </row>
    <row r="471" spans="1:13" ht="12">
      <c r="A471" s="3"/>
      <c r="B471" s="3"/>
      <c r="C471" s="176"/>
      <c r="D471" s="176"/>
      <c r="E471" s="176"/>
      <c r="F471" s="176"/>
      <c r="G471" s="176"/>
      <c r="H471" s="176"/>
      <c r="I471" s="3"/>
      <c r="J471" s="4"/>
      <c r="K471" s="4"/>
      <c r="L471" s="4"/>
      <c r="M471" s="4"/>
    </row>
    <row r="472" spans="1:13" ht="12">
      <c r="A472" s="3"/>
      <c r="B472" s="3"/>
      <c r="C472" s="176"/>
      <c r="D472" s="176"/>
      <c r="E472" s="176"/>
      <c r="F472" s="176"/>
      <c r="G472" s="176"/>
      <c r="H472" s="176"/>
      <c r="I472" s="3"/>
      <c r="J472" s="4"/>
      <c r="K472" s="4"/>
      <c r="L472" s="4"/>
      <c r="M472" s="4"/>
    </row>
    <row r="473" spans="1:13" ht="12">
      <c r="A473" s="3"/>
      <c r="B473" s="3"/>
      <c r="C473" s="176"/>
      <c r="D473" s="176"/>
      <c r="E473" s="176"/>
      <c r="F473" s="176"/>
      <c r="G473" s="176"/>
      <c r="H473" s="176"/>
      <c r="I473" s="3"/>
      <c r="J473" s="4"/>
      <c r="K473" s="4"/>
      <c r="L473" s="4"/>
      <c r="M473" s="4"/>
    </row>
    <row r="474" spans="1:13" ht="12">
      <c r="A474" s="3"/>
      <c r="B474" s="3"/>
      <c r="C474" s="176"/>
      <c r="D474" s="176"/>
      <c r="E474" s="176"/>
      <c r="F474" s="176"/>
      <c r="G474" s="176"/>
      <c r="H474" s="176"/>
      <c r="I474" s="3"/>
      <c r="J474" s="4"/>
      <c r="K474" s="4"/>
      <c r="L474" s="4"/>
      <c r="M474" s="4"/>
    </row>
    <row r="475" spans="1:13" ht="12">
      <c r="A475" s="3"/>
      <c r="B475" s="3"/>
      <c r="C475" s="176"/>
      <c r="D475" s="176"/>
      <c r="E475" s="176"/>
      <c r="F475" s="176"/>
      <c r="G475" s="176"/>
      <c r="H475" s="176"/>
      <c r="I475" s="3"/>
      <c r="J475" s="4"/>
      <c r="K475" s="4"/>
      <c r="L475" s="4"/>
      <c r="M475" s="4"/>
    </row>
    <row r="476" spans="1:13" ht="12">
      <c r="A476" s="3"/>
      <c r="B476" s="3"/>
      <c r="C476" s="176"/>
      <c r="D476" s="176"/>
      <c r="E476" s="176"/>
      <c r="F476" s="176"/>
      <c r="G476" s="176"/>
      <c r="H476" s="176"/>
      <c r="I476" s="3"/>
      <c r="J476" s="4"/>
      <c r="K476" s="4"/>
      <c r="L476" s="4"/>
      <c r="M476" s="4"/>
    </row>
    <row r="477" spans="1:13" ht="12">
      <c r="A477" s="3"/>
      <c r="B477" s="3"/>
      <c r="C477" s="176"/>
      <c r="D477" s="176"/>
      <c r="E477" s="176"/>
      <c r="F477" s="176"/>
      <c r="G477" s="176"/>
      <c r="H477" s="176"/>
      <c r="I477" s="3"/>
      <c r="J477" s="4"/>
      <c r="K477" s="4"/>
      <c r="L477" s="4"/>
      <c r="M477" s="4"/>
    </row>
    <row r="478" spans="1:13" ht="12">
      <c r="A478" s="3"/>
      <c r="B478" s="3"/>
      <c r="C478" s="176"/>
      <c r="D478" s="176"/>
      <c r="E478" s="176"/>
      <c r="F478" s="176"/>
      <c r="G478" s="176"/>
      <c r="H478" s="176"/>
      <c r="I478" s="3"/>
      <c r="J478" s="4"/>
      <c r="K478" s="4"/>
      <c r="L478" s="4"/>
      <c r="M478" s="4"/>
    </row>
    <row r="479" spans="1:13" ht="12">
      <c r="A479" s="3"/>
      <c r="B479" s="3"/>
      <c r="C479" s="176"/>
      <c r="D479" s="176"/>
      <c r="E479" s="176"/>
      <c r="F479" s="176"/>
      <c r="G479" s="176"/>
      <c r="H479" s="176"/>
      <c r="I479" s="3"/>
      <c r="J479" s="4"/>
      <c r="K479" s="4"/>
      <c r="L479" s="4"/>
      <c r="M479" s="4"/>
    </row>
    <row r="480" spans="1:13" ht="12">
      <c r="A480" s="3"/>
      <c r="B480" s="3"/>
      <c r="C480" s="176"/>
      <c r="D480" s="176"/>
      <c r="E480" s="176"/>
      <c r="F480" s="176"/>
      <c r="G480" s="176"/>
      <c r="H480" s="176"/>
      <c r="I480" s="3"/>
      <c r="J480" s="4"/>
      <c r="K480" s="4"/>
      <c r="L480" s="4"/>
      <c r="M480" s="4"/>
    </row>
    <row r="481" spans="1:13" ht="12">
      <c r="A481" s="3"/>
      <c r="B481" s="3"/>
      <c r="C481" s="176"/>
      <c r="D481" s="176"/>
      <c r="E481" s="176"/>
      <c r="F481" s="176"/>
      <c r="G481" s="176"/>
      <c r="H481" s="176"/>
      <c r="I481" s="3"/>
      <c r="J481" s="4"/>
      <c r="K481" s="4"/>
      <c r="L481" s="4"/>
      <c r="M481" s="4"/>
    </row>
    <row r="482" spans="1:13" ht="12">
      <c r="A482" s="3"/>
      <c r="B482" s="3"/>
      <c r="C482" s="176"/>
      <c r="D482" s="176"/>
      <c r="E482" s="176"/>
      <c r="F482" s="176"/>
      <c r="G482" s="176"/>
      <c r="H482" s="176"/>
      <c r="I482" s="3"/>
      <c r="J482" s="4"/>
      <c r="K482" s="4"/>
      <c r="L482" s="4"/>
      <c r="M482" s="4"/>
    </row>
    <row r="483" spans="1:13" ht="12">
      <c r="A483" s="3"/>
      <c r="B483" s="3"/>
      <c r="C483" s="176"/>
      <c r="D483" s="176"/>
      <c r="E483" s="176"/>
      <c r="F483" s="176"/>
      <c r="G483" s="176"/>
      <c r="H483" s="176"/>
      <c r="I483" s="3"/>
      <c r="J483" s="4"/>
      <c r="K483" s="4"/>
      <c r="L483" s="4"/>
      <c r="M483" s="4"/>
    </row>
    <row r="484" spans="1:13" ht="12">
      <c r="A484" s="3"/>
      <c r="B484" s="3"/>
      <c r="C484" s="176"/>
      <c r="D484" s="176"/>
      <c r="E484" s="176"/>
      <c r="F484" s="176"/>
      <c r="G484" s="176"/>
      <c r="H484" s="176"/>
      <c r="I484" s="3"/>
      <c r="J484" s="4"/>
      <c r="K484" s="4"/>
      <c r="L484" s="4"/>
      <c r="M484" s="4"/>
    </row>
    <row r="485" spans="1:13" ht="12">
      <c r="A485" s="3"/>
      <c r="B485" s="3"/>
      <c r="C485" s="176"/>
      <c r="D485" s="176"/>
      <c r="E485" s="176"/>
      <c r="F485" s="176"/>
      <c r="G485" s="176"/>
      <c r="H485" s="176"/>
      <c r="I485" s="3"/>
      <c r="J485" s="4"/>
      <c r="K485" s="4"/>
      <c r="L485" s="4"/>
      <c r="M485" s="4"/>
    </row>
    <row r="486" spans="1:13" ht="12">
      <c r="A486" s="3"/>
      <c r="B486" s="3"/>
      <c r="C486" s="176"/>
      <c r="D486" s="176"/>
      <c r="E486" s="176"/>
      <c r="F486" s="176"/>
      <c r="G486" s="176"/>
      <c r="H486" s="176"/>
      <c r="I486" s="3"/>
      <c r="J486" s="4"/>
      <c r="K486" s="4"/>
      <c r="L486" s="4"/>
      <c r="M486" s="4"/>
    </row>
    <row r="487" spans="1:13" ht="12">
      <c r="A487" s="3"/>
      <c r="B487" s="3"/>
      <c r="C487" s="176"/>
      <c r="D487" s="176"/>
      <c r="E487" s="176"/>
      <c r="F487" s="176"/>
      <c r="G487" s="176"/>
      <c r="H487" s="176"/>
      <c r="I487" s="3"/>
      <c r="J487" s="4"/>
      <c r="K487" s="4"/>
      <c r="L487" s="4"/>
      <c r="M487" s="4"/>
    </row>
    <row r="488" spans="1:13" ht="12">
      <c r="A488" s="3"/>
      <c r="B488" s="3"/>
      <c r="C488" s="176"/>
      <c r="D488" s="176"/>
      <c r="E488" s="176"/>
      <c r="F488" s="176"/>
      <c r="G488" s="176"/>
      <c r="H488" s="176"/>
      <c r="I488" s="3"/>
      <c r="J488" s="4"/>
      <c r="K488" s="4"/>
      <c r="L488" s="4"/>
      <c r="M488" s="4"/>
    </row>
    <row r="489" spans="1:13" ht="12">
      <c r="A489" s="3"/>
      <c r="B489" s="3"/>
      <c r="C489" s="176"/>
      <c r="D489" s="176"/>
      <c r="E489" s="176"/>
      <c r="F489" s="176"/>
      <c r="G489" s="176"/>
      <c r="H489" s="176"/>
      <c r="I489" s="3"/>
      <c r="J489" s="4"/>
      <c r="K489" s="4"/>
      <c r="L489" s="4"/>
      <c r="M489" s="4"/>
    </row>
    <row r="490" spans="1:13" ht="12">
      <c r="A490" s="3"/>
      <c r="B490" s="3"/>
      <c r="C490" s="176"/>
      <c r="D490" s="176"/>
      <c r="E490" s="176"/>
      <c r="F490" s="176"/>
      <c r="G490" s="176"/>
      <c r="H490" s="176"/>
      <c r="I490" s="3"/>
      <c r="J490" s="4"/>
      <c r="K490" s="4"/>
      <c r="L490" s="4"/>
      <c r="M490" s="4"/>
    </row>
    <row r="491" spans="1:13" ht="12">
      <c r="A491" s="3"/>
      <c r="B491" s="3"/>
      <c r="C491" s="176"/>
      <c r="D491" s="176"/>
      <c r="E491" s="176"/>
      <c r="F491" s="176"/>
      <c r="G491" s="176"/>
      <c r="H491" s="176"/>
      <c r="I491" s="3"/>
      <c r="J491" s="4"/>
      <c r="K491" s="4"/>
      <c r="L491" s="4"/>
      <c r="M491" s="4"/>
    </row>
    <row r="492" spans="1:13" ht="12">
      <c r="A492" s="3"/>
      <c r="B492" s="3"/>
      <c r="C492" s="176"/>
      <c r="D492" s="176"/>
      <c r="E492" s="176"/>
      <c r="F492" s="176"/>
      <c r="G492" s="176"/>
      <c r="H492" s="176"/>
      <c r="I492" s="3"/>
      <c r="J492" s="4"/>
      <c r="K492" s="4"/>
      <c r="L492" s="4"/>
      <c r="M492" s="4"/>
    </row>
    <row r="493" spans="1:13" ht="12">
      <c r="A493" s="3"/>
      <c r="B493" s="3"/>
      <c r="C493" s="176"/>
      <c r="D493" s="176"/>
      <c r="E493" s="176"/>
      <c r="F493" s="176"/>
      <c r="G493" s="176"/>
      <c r="H493" s="176"/>
      <c r="I493" s="3"/>
      <c r="J493" s="4"/>
      <c r="K493" s="4"/>
      <c r="L493" s="4"/>
      <c r="M493" s="4"/>
    </row>
    <row r="494" spans="1:13" ht="12">
      <c r="A494" s="3"/>
      <c r="B494" s="3"/>
      <c r="C494" s="176"/>
      <c r="D494" s="176"/>
      <c r="E494" s="176"/>
      <c r="F494" s="176"/>
      <c r="G494" s="176"/>
      <c r="H494" s="176"/>
      <c r="I494" s="3"/>
      <c r="J494" s="4"/>
      <c r="K494" s="4"/>
      <c r="L494" s="4"/>
      <c r="M494" s="4"/>
    </row>
    <row r="495" spans="1:13" ht="12">
      <c r="A495" s="3"/>
      <c r="B495" s="3"/>
      <c r="C495" s="176"/>
      <c r="D495" s="176"/>
      <c r="E495" s="176"/>
      <c r="F495" s="176"/>
      <c r="G495" s="176"/>
      <c r="H495" s="176"/>
      <c r="I495" s="3"/>
      <c r="J495" s="4"/>
      <c r="K495" s="4"/>
      <c r="L495" s="4"/>
      <c r="M495" s="4"/>
    </row>
    <row r="496" spans="1:13" ht="12">
      <c r="A496" s="3"/>
      <c r="B496" s="3"/>
      <c r="C496" s="176"/>
      <c r="D496" s="176"/>
      <c r="E496" s="176"/>
      <c r="F496" s="176"/>
      <c r="G496" s="176"/>
      <c r="H496" s="176"/>
      <c r="I496" s="3"/>
      <c r="J496" s="4"/>
      <c r="K496" s="4"/>
      <c r="L496" s="4"/>
      <c r="M496" s="4"/>
    </row>
    <row r="497" spans="1:13" ht="12">
      <c r="A497" s="3"/>
      <c r="B497" s="3"/>
      <c r="C497" s="176"/>
      <c r="D497" s="176"/>
      <c r="E497" s="176"/>
      <c r="F497" s="176"/>
      <c r="G497" s="176"/>
      <c r="H497" s="176"/>
      <c r="I497" s="3"/>
      <c r="J497" s="4"/>
      <c r="K497" s="4"/>
      <c r="L497" s="4"/>
      <c r="M497" s="4"/>
    </row>
    <row r="498" spans="1:13" ht="12">
      <c r="A498" s="3"/>
      <c r="B498" s="3"/>
      <c r="C498" s="176"/>
      <c r="D498" s="176"/>
      <c r="E498" s="176"/>
      <c r="F498" s="176"/>
      <c r="G498" s="176"/>
      <c r="H498" s="176"/>
      <c r="I498" s="3"/>
      <c r="J498" s="4"/>
      <c r="K498" s="4"/>
      <c r="L498" s="4"/>
      <c r="M498" s="4"/>
    </row>
    <row r="499" spans="1:13" ht="12">
      <c r="A499" s="3"/>
      <c r="B499" s="3"/>
      <c r="C499" s="176"/>
      <c r="D499" s="176"/>
      <c r="E499" s="176"/>
      <c r="F499" s="176"/>
      <c r="G499" s="176"/>
      <c r="H499" s="176"/>
      <c r="I499" s="3"/>
      <c r="J499" s="4"/>
      <c r="K499" s="4"/>
      <c r="L499" s="4"/>
      <c r="M499" s="4"/>
    </row>
    <row r="500" spans="1:13" ht="12">
      <c r="A500" s="3"/>
      <c r="B500" s="3"/>
      <c r="C500" s="176"/>
      <c r="D500" s="176"/>
      <c r="E500" s="176"/>
      <c r="F500" s="176"/>
      <c r="G500" s="176"/>
      <c r="H500" s="176"/>
      <c r="I500" s="3"/>
      <c r="J500" s="4"/>
      <c r="K500" s="4"/>
      <c r="L500" s="4"/>
      <c r="M500" s="4"/>
    </row>
    <row r="501" spans="1:13" ht="12">
      <c r="A501" s="3"/>
      <c r="B501" s="3"/>
      <c r="C501" s="176"/>
      <c r="D501" s="176"/>
      <c r="E501" s="176"/>
      <c r="F501" s="176"/>
      <c r="G501" s="176"/>
      <c r="H501" s="176"/>
      <c r="I501" s="3"/>
      <c r="J501" s="4"/>
      <c r="K501" s="4"/>
      <c r="L501" s="4"/>
      <c r="M501" s="4"/>
    </row>
    <row r="502" spans="1:13" ht="12">
      <c r="A502" s="3"/>
      <c r="B502" s="3"/>
      <c r="C502" s="176"/>
      <c r="D502" s="176"/>
      <c r="E502" s="176"/>
      <c r="F502" s="176"/>
      <c r="G502" s="176"/>
      <c r="H502" s="176"/>
      <c r="I502" s="3"/>
      <c r="J502" s="4"/>
      <c r="K502" s="4"/>
      <c r="L502" s="4"/>
      <c r="M502" s="4"/>
    </row>
    <row r="503" spans="1:13" ht="12">
      <c r="A503" s="3"/>
      <c r="B503" s="3"/>
      <c r="C503" s="176"/>
      <c r="D503" s="176"/>
      <c r="E503" s="176"/>
      <c r="F503" s="176"/>
      <c r="G503" s="176"/>
      <c r="H503" s="176"/>
      <c r="I503" s="3"/>
      <c r="J503" s="4"/>
      <c r="K503" s="4"/>
      <c r="L503" s="4"/>
      <c r="M503" s="4"/>
    </row>
    <row r="504" spans="1:13" ht="12">
      <c r="A504" s="3"/>
      <c r="B504" s="3"/>
      <c r="C504" s="176"/>
      <c r="D504" s="176"/>
      <c r="E504" s="176"/>
      <c r="F504" s="176"/>
      <c r="G504" s="176"/>
      <c r="H504" s="176"/>
      <c r="I504" s="3"/>
      <c r="J504" s="4"/>
      <c r="K504" s="4"/>
      <c r="L504" s="4"/>
      <c r="M504" s="4"/>
    </row>
    <row r="505" spans="1:13" ht="12">
      <c r="A505" s="3"/>
      <c r="B505" s="3"/>
      <c r="C505" s="176"/>
      <c r="D505" s="176"/>
      <c r="E505" s="176"/>
      <c r="F505" s="176"/>
      <c r="G505" s="176"/>
      <c r="H505" s="176"/>
      <c r="I505" s="3"/>
      <c r="J505" s="4"/>
      <c r="K505" s="4"/>
      <c r="L505" s="4"/>
      <c r="M505" s="4"/>
    </row>
    <row r="506" spans="1:13" ht="12">
      <c r="A506" s="3"/>
      <c r="B506" s="3"/>
      <c r="C506" s="176"/>
      <c r="D506" s="176"/>
      <c r="E506" s="176"/>
      <c r="F506" s="176"/>
      <c r="G506" s="176"/>
      <c r="H506" s="176"/>
      <c r="I506" s="3"/>
      <c r="J506" s="4"/>
      <c r="K506" s="4"/>
      <c r="L506" s="4"/>
      <c r="M506" s="4"/>
    </row>
    <row r="507" spans="1:13" ht="12">
      <c r="A507" s="3"/>
      <c r="B507" s="3"/>
      <c r="C507" s="176"/>
      <c r="D507" s="176"/>
      <c r="E507" s="176"/>
      <c r="F507" s="176"/>
      <c r="G507" s="176"/>
      <c r="H507" s="176"/>
      <c r="I507" s="3"/>
      <c r="J507" s="4"/>
      <c r="K507" s="4"/>
      <c r="L507" s="4"/>
      <c r="M507" s="4"/>
    </row>
    <row r="508" spans="1:13" ht="12">
      <c r="A508" s="3"/>
      <c r="B508" s="3"/>
      <c r="C508" s="176"/>
      <c r="D508" s="176"/>
      <c r="E508" s="176"/>
      <c r="F508" s="176"/>
      <c r="G508" s="176"/>
      <c r="H508" s="176"/>
      <c r="I508" s="3"/>
      <c r="J508" s="4"/>
      <c r="K508" s="4"/>
      <c r="L508" s="4"/>
      <c r="M508" s="4"/>
    </row>
    <row r="509" spans="1:13" ht="12">
      <c r="A509" s="3"/>
      <c r="B509" s="3"/>
      <c r="C509" s="176"/>
      <c r="D509" s="176"/>
      <c r="E509" s="176"/>
      <c r="F509" s="176"/>
      <c r="G509" s="176"/>
      <c r="H509" s="176"/>
      <c r="I509" s="3"/>
      <c r="J509" s="4"/>
      <c r="K509" s="4"/>
      <c r="L509" s="4"/>
      <c r="M509" s="4"/>
    </row>
    <row r="510" spans="1:13" ht="12">
      <c r="A510" s="3"/>
      <c r="B510" s="3"/>
      <c r="C510" s="176"/>
      <c r="D510" s="176"/>
      <c r="E510" s="176"/>
      <c r="F510" s="176"/>
      <c r="G510" s="176"/>
      <c r="H510" s="176"/>
      <c r="I510" s="3"/>
      <c r="J510" s="4"/>
      <c r="K510" s="4"/>
      <c r="L510" s="4"/>
      <c r="M510" s="4"/>
    </row>
    <row r="511" spans="1:13" ht="12">
      <c r="A511" s="3"/>
      <c r="B511" s="3"/>
      <c r="C511" s="176"/>
      <c r="D511" s="176"/>
      <c r="E511" s="176"/>
      <c r="F511" s="176"/>
      <c r="G511" s="176"/>
      <c r="H511" s="176"/>
      <c r="I511" s="3"/>
      <c r="J511" s="4"/>
      <c r="K511" s="4"/>
      <c r="L511" s="4"/>
      <c r="M511" s="4"/>
    </row>
    <row r="512" spans="1:13" ht="12">
      <c r="A512" s="3"/>
      <c r="B512" s="3"/>
      <c r="C512" s="176"/>
      <c r="D512" s="176"/>
      <c r="E512" s="176"/>
      <c r="F512" s="176"/>
      <c r="G512" s="176"/>
      <c r="H512" s="176"/>
      <c r="I512" s="3"/>
      <c r="J512" s="4"/>
      <c r="K512" s="4"/>
      <c r="L512" s="4"/>
      <c r="M512" s="4"/>
    </row>
    <row r="513" spans="1:13" ht="12">
      <c r="A513" s="3"/>
      <c r="B513" s="3"/>
      <c r="C513" s="176"/>
      <c r="D513" s="176"/>
      <c r="E513" s="176"/>
      <c r="F513" s="176"/>
      <c r="G513" s="176"/>
      <c r="H513" s="176"/>
      <c r="I513" s="3"/>
      <c r="J513" s="4"/>
      <c r="K513" s="4"/>
      <c r="L513" s="4"/>
      <c r="M513" s="4"/>
    </row>
    <row r="514" spans="1:13" ht="12">
      <c r="A514" s="3"/>
      <c r="B514" s="3"/>
      <c r="C514" s="176"/>
      <c r="D514" s="176"/>
      <c r="E514" s="176"/>
      <c r="F514" s="176"/>
      <c r="G514" s="176"/>
      <c r="H514" s="176"/>
      <c r="I514" s="3"/>
      <c r="J514" s="4"/>
      <c r="K514" s="4"/>
      <c r="L514" s="4"/>
      <c r="M514" s="4"/>
    </row>
    <row r="515" spans="1:13" ht="12">
      <c r="A515" s="3"/>
      <c r="B515" s="3"/>
      <c r="C515" s="176"/>
      <c r="D515" s="176"/>
      <c r="E515" s="176"/>
      <c r="F515" s="176"/>
      <c r="G515" s="176"/>
      <c r="H515" s="176"/>
      <c r="I515" s="3"/>
      <c r="J515" s="4"/>
      <c r="K515" s="4"/>
      <c r="L515" s="4"/>
      <c r="M515" s="4"/>
    </row>
    <row r="516" spans="1:13" ht="12">
      <c r="A516" s="3"/>
      <c r="B516" s="3"/>
      <c r="C516" s="176"/>
      <c r="D516" s="176"/>
      <c r="E516" s="176"/>
      <c r="F516" s="176"/>
      <c r="G516" s="176"/>
      <c r="H516" s="176"/>
      <c r="I516" s="3"/>
      <c r="J516" s="4"/>
      <c r="K516" s="4"/>
      <c r="L516" s="4"/>
      <c r="M516" s="4"/>
    </row>
    <row r="517" spans="1:13" ht="12">
      <c r="A517" s="3"/>
      <c r="B517" s="3"/>
      <c r="C517" s="176"/>
      <c r="D517" s="176"/>
      <c r="E517" s="176"/>
      <c r="F517" s="176"/>
      <c r="G517" s="176"/>
      <c r="H517" s="176"/>
      <c r="I517" s="3"/>
      <c r="J517" s="4"/>
      <c r="K517" s="4"/>
      <c r="L517" s="4"/>
      <c r="M517" s="4"/>
    </row>
    <row r="518" spans="1:13" ht="12">
      <c r="A518" s="3"/>
      <c r="B518" s="3"/>
      <c r="C518" s="176"/>
      <c r="D518" s="176"/>
      <c r="E518" s="176"/>
      <c r="F518" s="176"/>
      <c r="G518" s="176"/>
      <c r="H518" s="176"/>
      <c r="I518" s="3"/>
      <c r="J518" s="4"/>
      <c r="K518" s="4"/>
      <c r="L518" s="4"/>
      <c r="M518" s="4"/>
    </row>
    <row r="519" spans="1:13" ht="12">
      <c r="A519" s="3"/>
      <c r="B519" s="3"/>
      <c r="C519" s="176"/>
      <c r="D519" s="176"/>
      <c r="E519" s="176"/>
      <c r="F519" s="176"/>
      <c r="G519" s="176"/>
      <c r="H519" s="176"/>
      <c r="I519" s="3"/>
      <c r="J519" s="4"/>
      <c r="K519" s="4"/>
      <c r="L519" s="4"/>
      <c r="M519" s="4"/>
    </row>
    <row r="520" spans="1:13" ht="12">
      <c r="A520" s="3"/>
      <c r="B520" s="3"/>
      <c r="C520" s="176"/>
      <c r="D520" s="176"/>
      <c r="E520" s="176"/>
      <c r="F520" s="176"/>
      <c r="G520" s="176"/>
      <c r="H520" s="176"/>
      <c r="I520" s="3"/>
      <c r="J520" s="4"/>
      <c r="K520" s="4"/>
      <c r="L520" s="4"/>
      <c r="M520" s="4"/>
    </row>
    <row r="521" spans="1:13" ht="12">
      <c r="A521" s="3"/>
      <c r="B521" s="3"/>
      <c r="C521" s="176"/>
      <c r="D521" s="176"/>
      <c r="E521" s="176"/>
      <c r="F521" s="176"/>
      <c r="G521" s="176"/>
      <c r="H521" s="176"/>
      <c r="I521" s="3"/>
      <c r="J521" s="4"/>
      <c r="K521" s="4"/>
      <c r="L521" s="4"/>
      <c r="M521" s="4"/>
    </row>
    <row r="522" spans="1:13" ht="12">
      <c r="A522" s="3"/>
      <c r="B522" s="3"/>
      <c r="C522" s="176"/>
      <c r="D522" s="176"/>
      <c r="E522" s="176"/>
      <c r="F522" s="176"/>
      <c r="G522" s="176"/>
      <c r="H522" s="176"/>
      <c r="I522" s="3"/>
      <c r="J522" s="4"/>
      <c r="K522" s="4"/>
      <c r="L522" s="4"/>
      <c r="M522" s="4"/>
    </row>
    <row r="523" spans="1:13" ht="12">
      <c r="A523" s="3"/>
      <c r="B523" s="3"/>
      <c r="C523" s="176"/>
      <c r="D523" s="176"/>
      <c r="E523" s="176"/>
      <c r="F523" s="176"/>
      <c r="G523" s="176"/>
      <c r="H523" s="176"/>
      <c r="I523" s="3"/>
      <c r="J523" s="4"/>
      <c r="K523" s="4"/>
      <c r="L523" s="4"/>
      <c r="M523" s="4"/>
    </row>
    <row r="524" spans="1:13" ht="12">
      <c r="A524" s="3"/>
      <c r="B524" s="3"/>
      <c r="C524" s="176"/>
      <c r="D524" s="176"/>
      <c r="E524" s="176"/>
      <c r="F524" s="176"/>
      <c r="G524" s="176"/>
      <c r="H524" s="176"/>
      <c r="I524" s="3"/>
      <c r="J524" s="4"/>
      <c r="K524" s="4"/>
      <c r="L524" s="4"/>
      <c r="M524" s="4"/>
    </row>
    <row r="525" spans="1:13" ht="12">
      <c r="A525" s="3"/>
      <c r="B525" s="3"/>
      <c r="C525" s="176"/>
      <c r="D525" s="176"/>
      <c r="E525" s="176"/>
      <c r="F525" s="176"/>
      <c r="G525" s="176"/>
      <c r="H525" s="176"/>
      <c r="I525" s="3"/>
      <c r="J525" s="4"/>
      <c r="K525" s="4"/>
      <c r="L525" s="4"/>
      <c r="M525" s="4"/>
    </row>
    <row r="526" spans="1:13" ht="12">
      <c r="A526" s="3"/>
      <c r="B526" s="3"/>
      <c r="C526" s="176"/>
      <c r="D526" s="176"/>
      <c r="E526" s="176"/>
      <c r="F526" s="176"/>
      <c r="G526" s="176"/>
      <c r="H526" s="176"/>
      <c r="I526" s="3"/>
      <c r="J526" s="4"/>
      <c r="K526" s="4"/>
      <c r="L526" s="4"/>
      <c r="M526" s="4"/>
    </row>
    <row r="527" spans="1:13" ht="12">
      <c r="A527" s="3"/>
      <c r="B527" s="3"/>
      <c r="C527" s="176"/>
      <c r="D527" s="176"/>
      <c r="E527" s="176"/>
      <c r="F527" s="176"/>
      <c r="G527" s="176"/>
      <c r="H527" s="176"/>
      <c r="I527" s="3"/>
      <c r="J527" s="4"/>
      <c r="K527" s="4"/>
      <c r="L527" s="4"/>
      <c r="M527" s="4"/>
    </row>
    <row r="528" spans="1:13" ht="12">
      <c r="A528" s="3"/>
      <c r="B528" s="3"/>
      <c r="C528" s="176"/>
      <c r="D528" s="176"/>
      <c r="E528" s="176"/>
      <c r="F528" s="176"/>
      <c r="G528" s="176"/>
      <c r="H528" s="176"/>
      <c r="I528" s="3"/>
      <c r="J528" s="4"/>
      <c r="K528" s="4"/>
      <c r="L528" s="4"/>
      <c r="M528" s="4"/>
    </row>
    <row r="529" spans="1:13" ht="12">
      <c r="A529" s="3"/>
      <c r="B529" s="3"/>
      <c r="C529" s="176"/>
      <c r="D529" s="176"/>
      <c r="E529" s="176"/>
      <c r="F529" s="176"/>
      <c r="G529" s="176"/>
      <c r="H529" s="176"/>
      <c r="I529" s="3"/>
      <c r="J529" s="4"/>
      <c r="K529" s="4"/>
      <c r="L529" s="4"/>
      <c r="M529" s="4"/>
    </row>
    <row r="530" spans="1:13" ht="12">
      <c r="A530" s="3"/>
      <c r="B530" s="3"/>
      <c r="C530" s="176"/>
      <c r="D530" s="176"/>
      <c r="E530" s="176"/>
      <c r="F530" s="176"/>
      <c r="G530" s="176"/>
      <c r="H530" s="176"/>
      <c r="I530" s="3"/>
      <c r="J530" s="4"/>
      <c r="K530" s="4"/>
      <c r="L530" s="4"/>
      <c r="M530" s="4"/>
    </row>
    <row r="531" spans="1:13" ht="12">
      <c r="A531" s="3"/>
      <c r="B531" s="3"/>
      <c r="C531" s="176"/>
      <c r="D531" s="176"/>
      <c r="E531" s="176"/>
      <c r="F531" s="176"/>
      <c r="G531" s="176"/>
      <c r="H531" s="176"/>
      <c r="I531" s="3"/>
      <c r="J531" s="4"/>
      <c r="K531" s="4"/>
      <c r="L531" s="4"/>
      <c r="M531" s="4"/>
    </row>
    <row r="532" spans="1:13" ht="12">
      <c r="A532" s="3"/>
      <c r="B532" s="3"/>
      <c r="C532" s="176"/>
      <c r="D532" s="176"/>
      <c r="E532" s="176"/>
      <c r="F532" s="176"/>
      <c r="G532" s="176"/>
      <c r="H532" s="176"/>
      <c r="I532" s="3"/>
      <c r="J532" s="4"/>
      <c r="K532" s="4"/>
      <c r="L532" s="4"/>
      <c r="M532" s="4"/>
    </row>
    <row r="533" spans="1:13" ht="12">
      <c r="A533" s="3"/>
      <c r="B533" s="3"/>
      <c r="C533" s="176"/>
      <c r="D533" s="176"/>
      <c r="E533" s="176"/>
      <c r="F533" s="176"/>
      <c r="G533" s="176"/>
      <c r="H533" s="176"/>
      <c r="I533" s="3"/>
      <c r="J533" s="4"/>
      <c r="K533" s="4"/>
      <c r="L533" s="4"/>
      <c r="M533" s="4"/>
    </row>
    <row r="534" spans="1:13" ht="12">
      <c r="A534" s="3"/>
      <c r="B534" s="3"/>
      <c r="C534" s="176"/>
      <c r="D534" s="176"/>
      <c r="E534" s="176"/>
      <c r="F534" s="176"/>
      <c r="G534" s="176"/>
      <c r="H534" s="176"/>
      <c r="I534" s="3"/>
      <c r="J534" s="4"/>
      <c r="K534" s="4"/>
      <c r="L534" s="4"/>
      <c r="M534" s="4"/>
    </row>
    <row r="535" spans="1:13" ht="12">
      <c r="A535" s="3"/>
      <c r="B535" s="3"/>
      <c r="C535" s="176"/>
      <c r="D535" s="176"/>
      <c r="E535" s="176"/>
      <c r="F535" s="176"/>
      <c r="G535" s="176"/>
      <c r="H535" s="176"/>
      <c r="I535" s="3"/>
      <c r="J535" s="4"/>
      <c r="K535" s="4"/>
      <c r="L535" s="4"/>
      <c r="M535" s="4"/>
    </row>
    <row r="536" spans="1:13" ht="12">
      <c r="A536" s="3"/>
      <c r="B536" s="3"/>
      <c r="C536" s="176"/>
      <c r="D536" s="176"/>
      <c r="E536" s="176"/>
      <c r="F536" s="176"/>
      <c r="G536" s="176"/>
      <c r="H536" s="176"/>
      <c r="I536" s="3"/>
      <c r="J536" s="4"/>
      <c r="K536" s="4"/>
      <c r="L536" s="4"/>
      <c r="M536" s="4"/>
    </row>
    <row r="537" spans="1:13" ht="12">
      <c r="A537" s="3"/>
      <c r="B537" s="3"/>
      <c r="C537" s="176"/>
      <c r="D537" s="176"/>
      <c r="E537" s="176"/>
      <c r="F537" s="176"/>
      <c r="G537" s="176"/>
      <c r="H537" s="176"/>
      <c r="I537" s="3"/>
      <c r="J537" s="4"/>
      <c r="K537" s="4"/>
      <c r="L537" s="4"/>
      <c r="M537" s="4"/>
    </row>
    <row r="538" spans="1:13" ht="12">
      <c r="A538" s="3"/>
      <c r="B538" s="3"/>
      <c r="C538" s="176"/>
      <c r="D538" s="176"/>
      <c r="E538" s="176"/>
      <c r="F538" s="176"/>
      <c r="G538" s="176"/>
      <c r="H538" s="176"/>
      <c r="I538" s="3"/>
      <c r="J538" s="4"/>
      <c r="K538" s="4"/>
      <c r="L538" s="4"/>
      <c r="M538" s="4"/>
    </row>
    <row r="539" spans="1:13" ht="12">
      <c r="A539" s="3"/>
      <c r="B539" s="3"/>
      <c r="C539" s="176"/>
      <c r="D539" s="176"/>
      <c r="E539" s="176"/>
      <c r="F539" s="176"/>
      <c r="G539" s="176"/>
      <c r="H539" s="176"/>
      <c r="I539" s="3"/>
      <c r="J539" s="4"/>
      <c r="K539" s="4"/>
      <c r="L539" s="4"/>
      <c r="M539" s="4"/>
    </row>
    <row r="540" spans="1:13" ht="12">
      <c r="A540" s="3"/>
      <c r="B540" s="3"/>
      <c r="C540" s="176"/>
      <c r="D540" s="176"/>
      <c r="E540" s="176"/>
      <c r="F540" s="176"/>
      <c r="G540" s="176"/>
      <c r="H540" s="176"/>
      <c r="I540" s="3"/>
      <c r="J540" s="4"/>
      <c r="K540" s="4"/>
      <c r="L540" s="4"/>
      <c r="M540" s="4"/>
    </row>
    <row r="541" spans="1:13" ht="12">
      <c r="A541" s="3"/>
      <c r="B541" s="3"/>
      <c r="C541" s="176"/>
      <c r="D541" s="176"/>
      <c r="E541" s="176"/>
      <c r="F541" s="176"/>
      <c r="G541" s="176"/>
      <c r="H541" s="176"/>
      <c r="I541" s="3"/>
      <c r="J541" s="4"/>
      <c r="K541" s="4"/>
      <c r="L541" s="4"/>
      <c r="M541" s="4"/>
    </row>
    <row r="542" spans="1:13" ht="12">
      <c r="A542" s="3"/>
      <c r="B542" s="3"/>
      <c r="C542" s="176"/>
      <c r="D542" s="176"/>
      <c r="E542" s="176"/>
      <c r="F542" s="176"/>
      <c r="G542" s="176"/>
      <c r="H542" s="176"/>
      <c r="I542" s="3"/>
      <c r="J542" s="4"/>
      <c r="K542" s="4"/>
      <c r="L542" s="4"/>
      <c r="M542" s="4"/>
    </row>
    <row r="543" spans="1:13" ht="12">
      <c r="A543" s="3"/>
      <c r="B543" s="3"/>
      <c r="C543" s="176"/>
      <c r="D543" s="176"/>
      <c r="E543" s="176"/>
      <c r="F543" s="176"/>
      <c r="G543" s="176"/>
      <c r="H543" s="176"/>
      <c r="I543" s="3"/>
      <c r="J543" s="4"/>
      <c r="K543" s="4"/>
      <c r="L543" s="4"/>
      <c r="M543" s="4"/>
    </row>
    <row r="544" spans="1:13" ht="12">
      <c r="A544" s="3"/>
      <c r="B544" s="3"/>
      <c r="C544" s="176"/>
      <c r="D544" s="176"/>
      <c r="E544" s="176"/>
      <c r="F544" s="176"/>
      <c r="G544" s="176"/>
      <c r="H544" s="176"/>
      <c r="I544" s="3"/>
      <c r="J544" s="4"/>
      <c r="K544" s="4"/>
      <c r="L544" s="4"/>
      <c r="M544" s="4"/>
    </row>
    <row r="545" spans="1:13" ht="12">
      <c r="A545" s="3"/>
      <c r="B545" s="3"/>
      <c r="C545" s="176"/>
      <c r="D545" s="176"/>
      <c r="E545" s="176"/>
      <c r="F545" s="176"/>
      <c r="G545" s="176"/>
      <c r="H545" s="176"/>
      <c r="I545" s="3"/>
      <c r="J545" s="4"/>
      <c r="K545" s="4"/>
      <c r="L545" s="4"/>
      <c r="M545" s="4"/>
    </row>
    <row r="546" spans="1:13" ht="12">
      <c r="A546" s="3"/>
      <c r="B546" s="3"/>
      <c r="C546" s="176"/>
      <c r="D546" s="176"/>
      <c r="E546" s="176"/>
      <c r="F546" s="176"/>
      <c r="G546" s="176"/>
      <c r="H546" s="176"/>
      <c r="I546" s="3"/>
      <c r="J546" s="4"/>
      <c r="K546" s="4"/>
      <c r="L546" s="4"/>
      <c r="M546" s="4"/>
    </row>
    <row r="547" spans="1:13" ht="12">
      <c r="A547" s="3"/>
      <c r="B547" s="3"/>
      <c r="C547" s="176"/>
      <c r="D547" s="176"/>
      <c r="E547" s="176"/>
      <c r="F547" s="176"/>
      <c r="G547" s="176"/>
      <c r="H547" s="176"/>
      <c r="I547" s="3"/>
      <c r="J547" s="4"/>
      <c r="K547" s="4"/>
      <c r="L547" s="4"/>
      <c r="M547" s="4"/>
    </row>
    <row r="548" spans="1:13" ht="12">
      <c r="A548" s="3"/>
      <c r="B548" s="3"/>
      <c r="C548" s="176"/>
      <c r="D548" s="176"/>
      <c r="E548" s="176"/>
      <c r="F548" s="176"/>
      <c r="G548" s="176"/>
      <c r="H548" s="176"/>
      <c r="I548" s="3"/>
      <c r="J548" s="4"/>
      <c r="K548" s="4"/>
      <c r="L548" s="4"/>
      <c r="M548" s="4"/>
    </row>
    <row r="549" spans="1:13" ht="12">
      <c r="A549" s="3"/>
      <c r="B549" s="3"/>
      <c r="C549" s="176"/>
      <c r="D549" s="176"/>
      <c r="E549" s="176"/>
      <c r="F549" s="176"/>
      <c r="G549" s="176"/>
      <c r="H549" s="176"/>
      <c r="I549" s="3"/>
      <c r="J549" s="4"/>
      <c r="K549" s="4"/>
      <c r="L549" s="4"/>
      <c r="M549" s="4"/>
    </row>
    <row r="550" spans="1:13" ht="12">
      <c r="A550" s="3"/>
      <c r="B550" s="3"/>
      <c r="C550" s="176"/>
      <c r="D550" s="176"/>
      <c r="E550" s="176"/>
      <c r="F550" s="176"/>
      <c r="G550" s="176"/>
      <c r="H550" s="176"/>
      <c r="I550" s="3"/>
      <c r="J550" s="4"/>
      <c r="K550" s="4"/>
      <c r="L550" s="4"/>
      <c r="M550" s="4"/>
    </row>
    <row r="551" spans="1:13" ht="12">
      <c r="A551" s="3"/>
      <c r="B551" s="3"/>
      <c r="C551" s="176"/>
      <c r="D551" s="176"/>
      <c r="E551" s="176"/>
      <c r="F551" s="176"/>
      <c r="G551" s="176"/>
      <c r="H551" s="176"/>
      <c r="I551" s="3"/>
      <c r="J551" s="4"/>
      <c r="K551" s="4"/>
      <c r="L551" s="4"/>
      <c r="M551" s="4"/>
    </row>
    <row r="552" spans="1:13" ht="12">
      <c r="A552" s="3"/>
      <c r="B552" s="3"/>
      <c r="C552" s="176"/>
      <c r="D552" s="176"/>
      <c r="E552" s="176"/>
      <c r="F552" s="176"/>
      <c r="G552" s="176"/>
      <c r="H552" s="176"/>
      <c r="I552" s="3"/>
      <c r="J552" s="4"/>
      <c r="K552" s="4"/>
      <c r="L552" s="4"/>
      <c r="M552" s="4"/>
    </row>
    <row r="553" spans="1:13" ht="12">
      <c r="A553" s="3"/>
      <c r="B553" s="3"/>
      <c r="C553" s="176"/>
      <c r="D553" s="176"/>
      <c r="E553" s="176"/>
      <c r="F553" s="176"/>
      <c r="G553" s="176"/>
      <c r="H553" s="176"/>
      <c r="I553" s="3"/>
      <c r="J553" s="4"/>
      <c r="K553" s="4"/>
      <c r="L553" s="4"/>
      <c r="M553" s="4"/>
    </row>
    <row r="554" spans="1:13" ht="12">
      <c r="A554" s="3"/>
      <c r="B554" s="3"/>
      <c r="C554" s="176"/>
      <c r="D554" s="176"/>
      <c r="E554" s="176"/>
      <c r="F554" s="176"/>
      <c r="G554" s="176"/>
      <c r="H554" s="176"/>
      <c r="I554" s="3"/>
      <c r="J554" s="4"/>
      <c r="K554" s="4"/>
      <c r="L554" s="4"/>
      <c r="M554" s="4"/>
    </row>
    <row r="555" spans="1:13" ht="12">
      <c r="A555" s="3"/>
      <c r="B555" s="3"/>
      <c r="C555" s="176"/>
      <c r="D555" s="176"/>
      <c r="E555" s="176"/>
      <c r="F555" s="176"/>
      <c r="G555" s="176"/>
      <c r="H555" s="176"/>
      <c r="I555" s="3"/>
      <c r="J555" s="4"/>
      <c r="K555" s="4"/>
      <c r="L555" s="4"/>
      <c r="M555" s="4"/>
    </row>
    <row r="556" spans="1:13" ht="12">
      <c r="A556" s="3"/>
      <c r="B556" s="3"/>
      <c r="C556" s="176"/>
      <c r="D556" s="176"/>
      <c r="E556" s="176"/>
      <c r="F556" s="176"/>
      <c r="G556" s="176"/>
      <c r="H556" s="176"/>
      <c r="I556" s="3"/>
      <c r="J556" s="4"/>
      <c r="K556" s="4"/>
      <c r="L556" s="4"/>
      <c r="M556" s="4"/>
    </row>
    <row r="557" spans="1:13" ht="12">
      <c r="A557" s="3"/>
      <c r="B557" s="3"/>
      <c r="C557" s="176"/>
      <c r="D557" s="176"/>
      <c r="E557" s="176"/>
      <c r="F557" s="176"/>
      <c r="G557" s="176"/>
      <c r="H557" s="176"/>
      <c r="I557" s="3"/>
      <c r="J557" s="4"/>
      <c r="K557" s="4"/>
      <c r="L557" s="4"/>
      <c r="M557" s="4"/>
    </row>
    <row r="558" spans="1:13" ht="12">
      <c r="A558" s="3"/>
      <c r="B558" s="3"/>
      <c r="C558" s="176"/>
      <c r="D558" s="176"/>
      <c r="E558" s="176"/>
      <c r="F558" s="176"/>
      <c r="G558" s="176"/>
      <c r="H558" s="176"/>
      <c r="I558" s="3"/>
      <c r="J558" s="4"/>
      <c r="K558" s="4"/>
      <c r="L558" s="4"/>
      <c r="M558" s="4"/>
    </row>
    <row r="559" spans="1:13" ht="12">
      <c r="A559" s="3"/>
      <c r="B559" s="3"/>
      <c r="C559" s="176"/>
      <c r="D559" s="176"/>
      <c r="E559" s="176"/>
      <c r="F559" s="176"/>
      <c r="G559" s="176"/>
      <c r="H559" s="176"/>
      <c r="I559" s="3"/>
      <c r="J559" s="4"/>
      <c r="K559" s="4"/>
      <c r="L559" s="4"/>
      <c r="M559" s="4"/>
    </row>
    <row r="560" spans="1:13" ht="12">
      <c r="A560" s="3"/>
      <c r="B560" s="3"/>
      <c r="C560" s="176"/>
      <c r="D560" s="176"/>
      <c r="E560" s="176"/>
      <c r="F560" s="176"/>
      <c r="G560" s="176"/>
      <c r="H560" s="176"/>
      <c r="I560" s="3"/>
      <c r="J560" s="4"/>
      <c r="K560" s="4"/>
      <c r="L560" s="4"/>
      <c r="M560" s="4"/>
    </row>
    <row r="561" spans="1:13" ht="12">
      <c r="A561" s="3"/>
      <c r="B561" s="3"/>
      <c r="C561" s="176"/>
      <c r="D561" s="176"/>
      <c r="E561" s="176"/>
      <c r="F561" s="176"/>
      <c r="G561" s="176"/>
      <c r="H561" s="176"/>
      <c r="I561" s="3"/>
      <c r="J561" s="4"/>
      <c r="K561" s="4"/>
      <c r="L561" s="4"/>
      <c r="M561" s="4"/>
    </row>
    <row r="562" spans="1:13" ht="12">
      <c r="A562" s="3"/>
      <c r="B562" s="3"/>
      <c r="C562" s="176"/>
      <c r="D562" s="176"/>
      <c r="E562" s="176"/>
      <c r="F562" s="176"/>
      <c r="G562" s="176"/>
      <c r="H562" s="176"/>
      <c r="I562" s="3"/>
      <c r="J562" s="4"/>
      <c r="K562" s="4"/>
      <c r="L562" s="4"/>
      <c r="M562" s="4"/>
    </row>
    <row r="563" spans="1:13" ht="12">
      <c r="A563" s="3"/>
      <c r="B563" s="3"/>
      <c r="C563" s="176"/>
      <c r="D563" s="176"/>
      <c r="E563" s="176"/>
      <c r="F563" s="176"/>
      <c r="G563" s="176"/>
      <c r="H563" s="176"/>
      <c r="I563" s="3"/>
      <c r="J563" s="4"/>
      <c r="K563" s="4"/>
      <c r="L563" s="4"/>
      <c r="M563" s="4"/>
    </row>
    <row r="564" spans="1:13" ht="12">
      <c r="A564" s="3"/>
      <c r="B564" s="3"/>
      <c r="C564" s="176"/>
      <c r="D564" s="176"/>
      <c r="E564" s="176"/>
      <c r="F564" s="176"/>
      <c r="G564" s="176"/>
      <c r="H564" s="176"/>
      <c r="I564" s="3"/>
      <c r="J564" s="4"/>
      <c r="K564" s="4"/>
      <c r="L564" s="4"/>
      <c r="M564" s="4"/>
    </row>
    <row r="565" spans="1:13" ht="12">
      <c r="A565" s="3"/>
      <c r="B565" s="3"/>
      <c r="C565" s="176"/>
      <c r="D565" s="176"/>
      <c r="E565" s="176"/>
      <c r="F565" s="176"/>
      <c r="G565" s="176"/>
      <c r="H565" s="176"/>
      <c r="I565" s="3"/>
      <c r="J565" s="4"/>
      <c r="K565" s="4"/>
      <c r="L565" s="4"/>
      <c r="M565" s="4"/>
    </row>
    <row r="566" spans="1:13" ht="12">
      <c r="A566" s="3"/>
      <c r="B566" s="3"/>
      <c r="C566" s="176"/>
      <c r="D566" s="176"/>
      <c r="E566" s="176"/>
      <c r="F566" s="176"/>
      <c r="G566" s="176"/>
      <c r="H566" s="176"/>
      <c r="I566" s="3"/>
      <c r="J566" s="4"/>
      <c r="K566" s="4"/>
      <c r="L566" s="4"/>
      <c r="M566" s="4"/>
    </row>
    <row r="567" spans="1:13" ht="12">
      <c r="A567" s="3"/>
      <c r="B567" s="3"/>
      <c r="C567" s="176"/>
      <c r="D567" s="176"/>
      <c r="E567" s="176"/>
      <c r="F567" s="176"/>
      <c r="G567" s="176"/>
      <c r="H567" s="176"/>
      <c r="I567" s="3"/>
      <c r="J567" s="4"/>
      <c r="K567" s="4"/>
      <c r="L567" s="4"/>
      <c r="M567" s="4"/>
    </row>
    <row r="568" spans="1:13" ht="12">
      <c r="A568" s="3"/>
      <c r="B568" s="3"/>
      <c r="C568" s="176"/>
      <c r="D568" s="176"/>
      <c r="E568" s="176"/>
      <c r="F568" s="176"/>
      <c r="G568" s="176"/>
      <c r="H568" s="176"/>
      <c r="I568" s="3"/>
      <c r="J568" s="4"/>
      <c r="K568" s="4"/>
      <c r="L568" s="4"/>
      <c r="M568" s="4"/>
    </row>
    <row r="569" spans="1:13" ht="12">
      <c r="A569" s="3"/>
      <c r="B569" s="3"/>
      <c r="C569" s="176"/>
      <c r="D569" s="176"/>
      <c r="E569" s="176"/>
      <c r="F569" s="176"/>
      <c r="G569" s="176"/>
      <c r="H569" s="176"/>
      <c r="I569" s="3"/>
      <c r="J569" s="4"/>
      <c r="K569" s="4"/>
      <c r="L569" s="4"/>
      <c r="M569" s="4"/>
    </row>
    <row r="570" spans="1:13" ht="12">
      <c r="A570" s="3"/>
      <c r="B570" s="3"/>
      <c r="C570" s="176"/>
      <c r="D570" s="176"/>
      <c r="E570" s="176"/>
      <c r="F570" s="176"/>
      <c r="G570" s="176"/>
      <c r="H570" s="176"/>
      <c r="I570" s="3"/>
      <c r="J570" s="4"/>
      <c r="K570" s="4"/>
      <c r="L570" s="4"/>
      <c r="M570" s="4"/>
    </row>
    <row r="571" spans="1:13" ht="12">
      <c r="A571" s="3"/>
      <c r="B571" s="3"/>
      <c r="C571" s="176"/>
      <c r="D571" s="176"/>
      <c r="E571" s="176"/>
      <c r="F571" s="176"/>
      <c r="G571" s="176"/>
      <c r="H571" s="176"/>
      <c r="I571" s="3"/>
      <c r="J571" s="4"/>
      <c r="K571" s="4"/>
      <c r="L571" s="4"/>
      <c r="M571" s="4"/>
    </row>
    <row r="572" spans="1:13" ht="12">
      <c r="A572" s="3"/>
      <c r="B572" s="3"/>
      <c r="C572" s="176"/>
      <c r="D572" s="176"/>
      <c r="E572" s="176"/>
      <c r="F572" s="176"/>
      <c r="G572" s="176"/>
      <c r="H572" s="176"/>
      <c r="I572" s="3"/>
      <c r="J572" s="4"/>
      <c r="K572" s="4"/>
      <c r="L572" s="4"/>
      <c r="M572" s="4"/>
    </row>
    <row r="573" spans="1:13" ht="12">
      <c r="A573" s="3"/>
      <c r="B573" s="3"/>
      <c r="C573" s="176"/>
      <c r="D573" s="176"/>
      <c r="E573" s="176"/>
      <c r="F573" s="176"/>
      <c r="G573" s="176"/>
      <c r="H573" s="176"/>
      <c r="I573" s="3"/>
      <c r="J573" s="4"/>
      <c r="K573" s="4"/>
      <c r="L573" s="4"/>
      <c r="M573" s="4"/>
    </row>
    <row r="574" spans="1:13" ht="12">
      <c r="A574" s="3"/>
      <c r="B574" s="3"/>
      <c r="C574" s="176"/>
      <c r="D574" s="176"/>
      <c r="E574" s="176"/>
      <c r="F574" s="176"/>
      <c r="G574" s="176"/>
      <c r="H574" s="176"/>
      <c r="I574" s="3"/>
      <c r="J574" s="4"/>
      <c r="K574" s="4"/>
      <c r="L574" s="4"/>
      <c r="M574" s="4"/>
    </row>
    <row r="575" spans="1:13" ht="12">
      <c r="A575" s="3"/>
      <c r="B575" s="3"/>
      <c r="C575" s="176"/>
      <c r="D575" s="176"/>
      <c r="E575" s="176"/>
      <c r="F575" s="176"/>
      <c r="G575" s="176"/>
      <c r="H575" s="176"/>
      <c r="I575" s="3"/>
      <c r="J575" s="4"/>
      <c r="K575" s="4"/>
      <c r="L575" s="4"/>
      <c r="M575" s="4"/>
    </row>
    <row r="576" spans="1:13" ht="12">
      <c r="A576" s="3"/>
      <c r="B576" s="3"/>
      <c r="C576" s="176"/>
      <c r="D576" s="176"/>
      <c r="E576" s="176"/>
      <c r="F576" s="176"/>
      <c r="G576" s="176"/>
      <c r="H576" s="176"/>
      <c r="I576" s="3"/>
      <c r="J576" s="4"/>
      <c r="K576" s="4"/>
      <c r="L576" s="4"/>
      <c r="M576" s="4"/>
    </row>
    <row r="577" spans="1:13" ht="12">
      <c r="A577" s="3"/>
      <c r="B577" s="3"/>
      <c r="C577" s="176"/>
      <c r="D577" s="176"/>
      <c r="E577" s="176"/>
      <c r="F577" s="176"/>
      <c r="G577" s="176"/>
      <c r="H577" s="176"/>
      <c r="I577" s="3"/>
      <c r="J577" s="4"/>
      <c r="K577" s="4"/>
      <c r="L577" s="4"/>
      <c r="M577" s="4"/>
    </row>
    <row r="578" spans="1:13" ht="12">
      <c r="A578" s="3"/>
      <c r="B578" s="3"/>
      <c r="C578" s="176"/>
      <c r="D578" s="176"/>
      <c r="E578" s="176"/>
      <c r="F578" s="176"/>
      <c r="G578" s="176"/>
      <c r="H578" s="176"/>
      <c r="I578" s="3"/>
      <c r="J578" s="4"/>
      <c r="K578" s="4"/>
      <c r="L578" s="4"/>
      <c r="M578" s="4"/>
    </row>
    <row r="579" spans="1:13" ht="12">
      <c r="A579" s="3"/>
      <c r="B579" s="3"/>
      <c r="C579" s="176"/>
      <c r="D579" s="176"/>
      <c r="E579" s="176"/>
      <c r="F579" s="176"/>
      <c r="G579" s="176"/>
      <c r="H579" s="176"/>
      <c r="I579" s="3"/>
      <c r="J579" s="4"/>
      <c r="K579" s="4"/>
      <c r="L579" s="4"/>
      <c r="M579" s="4"/>
    </row>
    <row r="580" spans="1:13" ht="12">
      <c r="A580" s="3"/>
      <c r="B580" s="3"/>
      <c r="C580" s="176"/>
      <c r="D580" s="176"/>
      <c r="E580" s="176"/>
      <c r="F580" s="176"/>
      <c r="G580" s="176"/>
      <c r="H580" s="176"/>
      <c r="I580" s="3"/>
      <c r="J580" s="4"/>
      <c r="K580" s="4"/>
      <c r="L580" s="4"/>
      <c r="M580" s="4"/>
    </row>
    <row r="581" spans="1:13" ht="12">
      <c r="A581" s="3"/>
      <c r="B581" s="3"/>
      <c r="C581" s="176"/>
      <c r="D581" s="176"/>
      <c r="E581" s="176"/>
      <c r="F581" s="176"/>
      <c r="G581" s="176"/>
      <c r="H581" s="176"/>
      <c r="I581" s="3"/>
      <c r="J581" s="4"/>
      <c r="K581" s="4"/>
      <c r="L581" s="4"/>
      <c r="M581" s="4"/>
    </row>
    <row r="582" spans="1:13" ht="12">
      <c r="A582" s="3"/>
      <c r="B582" s="3"/>
      <c r="C582" s="176"/>
      <c r="D582" s="176"/>
      <c r="E582" s="176"/>
      <c r="F582" s="176"/>
      <c r="G582" s="176"/>
      <c r="H582" s="176"/>
      <c r="I582" s="3"/>
      <c r="J582" s="4"/>
      <c r="K582" s="4"/>
      <c r="L582" s="4"/>
      <c r="M582" s="4"/>
    </row>
    <row r="583" spans="1:13" ht="12">
      <c r="A583" s="3"/>
      <c r="B583" s="3"/>
      <c r="C583" s="176"/>
      <c r="D583" s="176"/>
      <c r="E583" s="176"/>
      <c r="F583" s="176"/>
      <c r="G583" s="176"/>
      <c r="H583" s="176"/>
      <c r="I583" s="3"/>
      <c r="J583" s="4"/>
      <c r="K583" s="4"/>
      <c r="L583" s="4"/>
      <c r="M583" s="4"/>
    </row>
    <row r="584" spans="1:13" ht="12">
      <c r="A584" s="3"/>
      <c r="B584" s="3"/>
      <c r="C584" s="176"/>
      <c r="D584" s="176"/>
      <c r="E584" s="176"/>
      <c r="F584" s="176"/>
      <c r="G584" s="176"/>
      <c r="H584" s="176"/>
      <c r="I584" s="3"/>
      <c r="J584" s="4"/>
      <c r="K584" s="4"/>
      <c r="L584" s="4"/>
      <c r="M584" s="4"/>
    </row>
    <row r="585" spans="1:13" ht="12">
      <c r="A585" s="3"/>
      <c r="B585" s="3"/>
      <c r="C585" s="176"/>
      <c r="D585" s="176"/>
      <c r="E585" s="176"/>
      <c r="F585" s="176"/>
      <c r="G585" s="176"/>
      <c r="H585" s="176"/>
      <c r="I585" s="3"/>
      <c r="J585" s="4"/>
      <c r="K585" s="4"/>
      <c r="L585" s="4"/>
      <c r="M585" s="4"/>
    </row>
    <row r="586" spans="1:13" ht="12">
      <c r="A586" s="3"/>
      <c r="B586" s="3"/>
      <c r="C586" s="176"/>
      <c r="D586" s="176"/>
      <c r="E586" s="176"/>
      <c r="F586" s="176"/>
      <c r="G586" s="176"/>
      <c r="H586" s="176"/>
      <c r="I586" s="3"/>
      <c r="J586" s="4"/>
      <c r="K586" s="4"/>
      <c r="L586" s="4"/>
      <c r="M586" s="4"/>
    </row>
    <row r="587" spans="1:13" ht="12">
      <c r="A587" s="3"/>
      <c r="B587" s="3"/>
      <c r="C587" s="176"/>
      <c r="D587" s="176"/>
      <c r="E587" s="176"/>
      <c r="F587" s="176"/>
      <c r="G587" s="176"/>
      <c r="H587" s="176"/>
      <c r="I587" s="3"/>
      <c r="J587" s="4"/>
      <c r="K587" s="4"/>
      <c r="L587" s="4"/>
      <c r="M587" s="4"/>
    </row>
    <row r="588" spans="1:13" ht="12">
      <c r="A588" s="3"/>
      <c r="B588" s="3"/>
      <c r="C588" s="176"/>
      <c r="D588" s="176"/>
      <c r="E588" s="176"/>
      <c r="F588" s="176"/>
      <c r="G588" s="176"/>
      <c r="H588" s="176"/>
      <c r="I588" s="3"/>
      <c r="J588" s="4"/>
      <c r="K588" s="4"/>
      <c r="L588" s="4"/>
      <c r="M588" s="4"/>
    </row>
    <row r="589" spans="1:13" ht="12">
      <c r="A589" s="3"/>
      <c r="B589" s="3"/>
      <c r="C589" s="176"/>
      <c r="D589" s="176"/>
      <c r="E589" s="176"/>
      <c r="F589" s="176"/>
      <c r="G589" s="176"/>
      <c r="H589" s="176"/>
      <c r="I589" s="3"/>
      <c r="J589" s="4"/>
      <c r="K589" s="4"/>
      <c r="L589" s="4"/>
      <c r="M589" s="4"/>
    </row>
    <row r="590" spans="1:13" ht="12">
      <c r="A590" s="3"/>
      <c r="B590" s="3"/>
      <c r="C590" s="176"/>
      <c r="D590" s="176"/>
      <c r="E590" s="176"/>
      <c r="F590" s="176"/>
      <c r="G590" s="176"/>
      <c r="H590" s="176"/>
      <c r="I590" s="3"/>
      <c r="J590" s="4"/>
      <c r="K590" s="4"/>
      <c r="L590" s="4"/>
      <c r="M590" s="4"/>
    </row>
    <row r="591" spans="1:13" ht="12">
      <c r="A591" s="3"/>
      <c r="B591" s="3"/>
      <c r="C591" s="176"/>
      <c r="D591" s="176"/>
      <c r="E591" s="176"/>
      <c r="F591" s="176"/>
      <c r="G591" s="176"/>
      <c r="H591" s="176"/>
      <c r="I591" s="3"/>
      <c r="J591" s="4"/>
      <c r="K591" s="4"/>
      <c r="L591" s="4"/>
      <c r="M591" s="4"/>
    </row>
    <row r="592" spans="1:13" ht="12">
      <c r="A592" s="3"/>
      <c r="B592" s="3"/>
      <c r="C592" s="176"/>
      <c r="D592" s="176"/>
      <c r="E592" s="176"/>
      <c r="F592" s="176"/>
      <c r="G592" s="176"/>
      <c r="H592" s="176"/>
      <c r="I592" s="3"/>
      <c r="J592" s="4"/>
      <c r="K592" s="4"/>
      <c r="L592" s="4"/>
      <c r="M592" s="4"/>
    </row>
    <row r="593" spans="1:13" ht="12">
      <c r="A593" s="3"/>
      <c r="B593" s="3"/>
      <c r="C593" s="176"/>
      <c r="D593" s="176"/>
      <c r="E593" s="176"/>
      <c r="F593" s="176"/>
      <c r="G593" s="176"/>
      <c r="H593" s="176"/>
      <c r="I593" s="3"/>
      <c r="J593" s="4"/>
      <c r="K593" s="4"/>
      <c r="L593" s="4"/>
      <c r="M593" s="4"/>
    </row>
    <row r="594" spans="1:13" ht="12">
      <c r="A594" s="3"/>
      <c r="B594" s="3"/>
      <c r="C594" s="176"/>
      <c r="D594" s="176"/>
      <c r="E594" s="176"/>
      <c r="F594" s="176"/>
      <c r="G594" s="176"/>
      <c r="H594" s="176"/>
      <c r="I594" s="3"/>
      <c r="J594" s="4"/>
      <c r="K594" s="4"/>
      <c r="L594" s="4"/>
      <c r="M594" s="4"/>
    </row>
    <row r="595" spans="1:13" ht="12">
      <c r="A595" s="3"/>
      <c r="B595" s="3"/>
      <c r="C595" s="176"/>
      <c r="D595" s="176"/>
      <c r="E595" s="176"/>
      <c r="F595" s="176"/>
      <c r="G595" s="176"/>
      <c r="H595" s="176"/>
      <c r="I595" s="3"/>
      <c r="J595" s="4"/>
      <c r="K595" s="4"/>
      <c r="L595" s="4"/>
      <c r="M595" s="4"/>
    </row>
    <row r="596" spans="1:13" ht="12">
      <c r="A596" s="3"/>
      <c r="B596" s="3"/>
      <c r="C596" s="176"/>
      <c r="D596" s="176"/>
      <c r="E596" s="176"/>
      <c r="F596" s="176"/>
      <c r="G596" s="176"/>
      <c r="H596" s="176"/>
      <c r="I596" s="3"/>
      <c r="J596" s="4"/>
      <c r="K596" s="4"/>
      <c r="L596" s="4"/>
      <c r="M596" s="4"/>
    </row>
    <row r="597" spans="1:13" ht="12">
      <c r="A597" s="3"/>
      <c r="B597" s="3"/>
      <c r="C597" s="176"/>
      <c r="D597" s="176"/>
      <c r="E597" s="176"/>
      <c r="F597" s="176"/>
      <c r="G597" s="176"/>
      <c r="H597" s="176"/>
      <c r="I597" s="3"/>
      <c r="J597" s="4"/>
      <c r="K597" s="4"/>
      <c r="L597" s="4"/>
      <c r="M597" s="4"/>
    </row>
    <row r="598" spans="1:13" ht="12">
      <c r="A598" s="3"/>
      <c r="B598" s="3"/>
      <c r="C598" s="176"/>
      <c r="D598" s="176"/>
      <c r="E598" s="176"/>
      <c r="F598" s="176"/>
      <c r="G598" s="176"/>
      <c r="H598" s="176"/>
      <c r="I598" s="3"/>
      <c r="J598" s="4"/>
      <c r="K598" s="4"/>
      <c r="L598" s="4"/>
      <c r="M598" s="4"/>
    </row>
    <row r="599" spans="1:13" ht="12">
      <c r="A599" s="3"/>
      <c r="B599" s="3"/>
      <c r="C599" s="176"/>
      <c r="D599" s="176"/>
      <c r="E599" s="176"/>
      <c r="F599" s="176"/>
      <c r="G599" s="176"/>
      <c r="H599" s="176"/>
      <c r="I599" s="3"/>
      <c r="J599" s="4"/>
      <c r="K599" s="4"/>
      <c r="L599" s="4"/>
      <c r="M599" s="4"/>
    </row>
    <row r="600" spans="1:13" ht="12">
      <c r="A600" s="3"/>
      <c r="B600" s="3"/>
      <c r="C600" s="176"/>
      <c r="D600" s="176"/>
      <c r="E600" s="176"/>
      <c r="F600" s="176"/>
      <c r="G600" s="176"/>
      <c r="H600" s="176"/>
      <c r="I600" s="3"/>
      <c r="J600" s="4"/>
      <c r="K600" s="4"/>
      <c r="L600" s="4"/>
      <c r="M600" s="4"/>
    </row>
    <row r="601" spans="1:13" ht="12">
      <c r="A601" s="3"/>
      <c r="B601" s="3"/>
      <c r="C601" s="176"/>
      <c r="D601" s="176"/>
      <c r="E601" s="176"/>
      <c r="F601" s="176"/>
      <c r="G601" s="176"/>
      <c r="H601" s="176"/>
      <c r="I601" s="3"/>
      <c r="J601" s="4"/>
      <c r="K601" s="4"/>
      <c r="L601" s="4"/>
      <c r="M601" s="4"/>
    </row>
    <row r="602" spans="1:13" ht="12">
      <c r="A602" s="3"/>
      <c r="B602" s="3"/>
      <c r="C602" s="176"/>
      <c r="D602" s="176"/>
      <c r="E602" s="176"/>
      <c r="F602" s="176"/>
      <c r="G602" s="176"/>
      <c r="H602" s="176"/>
      <c r="I602" s="3"/>
      <c r="J602" s="4"/>
      <c r="K602" s="4"/>
      <c r="L602" s="4"/>
      <c r="M602" s="4"/>
    </row>
    <row r="603" spans="1:13" ht="12">
      <c r="A603" s="3"/>
      <c r="B603" s="3"/>
      <c r="C603" s="176"/>
      <c r="D603" s="176"/>
      <c r="E603" s="176"/>
      <c r="F603" s="176"/>
      <c r="G603" s="176"/>
      <c r="H603" s="176"/>
      <c r="I603" s="3"/>
      <c r="J603" s="4"/>
      <c r="K603" s="4"/>
      <c r="L603" s="4"/>
      <c r="M603" s="4"/>
    </row>
    <row r="604" spans="1:13" ht="12">
      <c r="A604" s="3"/>
      <c r="B604" s="3"/>
      <c r="C604" s="176"/>
      <c r="D604" s="176"/>
      <c r="E604" s="176"/>
      <c r="F604" s="176"/>
      <c r="G604" s="176"/>
      <c r="H604" s="176"/>
      <c r="I604" s="3"/>
      <c r="J604" s="4"/>
      <c r="K604" s="4"/>
      <c r="L604" s="4"/>
      <c r="M604" s="4"/>
    </row>
    <row r="605" spans="1:13" ht="12">
      <c r="A605" s="3"/>
      <c r="B605" s="3"/>
      <c r="C605" s="176"/>
      <c r="D605" s="176"/>
      <c r="E605" s="176"/>
      <c r="F605" s="176"/>
      <c r="G605" s="176"/>
      <c r="H605" s="176"/>
      <c r="I605" s="3"/>
      <c r="J605" s="4"/>
      <c r="K605" s="4"/>
      <c r="L605" s="4"/>
      <c r="M605" s="4"/>
    </row>
    <row r="606" spans="1:13" ht="12">
      <c r="A606" s="3"/>
      <c r="B606" s="3"/>
      <c r="C606" s="176"/>
      <c r="D606" s="176"/>
      <c r="E606" s="176"/>
      <c r="F606" s="176"/>
      <c r="G606" s="176"/>
      <c r="H606" s="176"/>
      <c r="I606" s="3"/>
      <c r="J606" s="4"/>
      <c r="K606" s="4"/>
      <c r="L606" s="4"/>
      <c r="M606" s="4"/>
    </row>
    <row r="607" spans="1:13" ht="12">
      <c r="A607" s="3"/>
      <c r="B607" s="3"/>
      <c r="C607" s="176"/>
      <c r="D607" s="176"/>
      <c r="E607" s="176"/>
      <c r="F607" s="176"/>
      <c r="G607" s="176"/>
      <c r="H607" s="176"/>
      <c r="I607" s="3"/>
      <c r="J607" s="4"/>
      <c r="K607" s="4"/>
      <c r="L607" s="4"/>
      <c r="M607" s="4"/>
    </row>
    <row r="608" spans="1:13" ht="12">
      <c r="A608" s="3"/>
      <c r="B608" s="3"/>
      <c r="C608" s="176"/>
      <c r="D608" s="176"/>
      <c r="E608" s="176"/>
      <c r="F608" s="176"/>
      <c r="G608" s="176"/>
      <c r="H608" s="176"/>
      <c r="I608" s="3"/>
      <c r="J608" s="4"/>
      <c r="K608" s="4"/>
      <c r="L608" s="4"/>
      <c r="M608" s="4"/>
    </row>
    <row r="609" spans="1:13" ht="12">
      <c r="A609" s="3"/>
      <c r="B609" s="3"/>
      <c r="C609" s="176"/>
      <c r="D609" s="176"/>
      <c r="E609" s="176"/>
      <c r="F609" s="176"/>
      <c r="G609" s="176"/>
      <c r="H609" s="176"/>
      <c r="I609" s="3"/>
      <c r="J609" s="4"/>
      <c r="K609" s="4"/>
      <c r="L609" s="4"/>
      <c r="M609" s="4"/>
    </row>
    <row r="610" spans="1:13" ht="12">
      <c r="A610" s="3"/>
      <c r="B610" s="3"/>
      <c r="C610" s="176"/>
      <c r="D610" s="176"/>
      <c r="E610" s="176"/>
      <c r="F610" s="176"/>
      <c r="G610" s="176"/>
      <c r="H610" s="176"/>
      <c r="I610" s="3"/>
      <c r="J610" s="4"/>
      <c r="K610" s="4"/>
      <c r="L610" s="4"/>
      <c r="M610" s="4"/>
    </row>
    <row r="611" spans="1:13" ht="12">
      <c r="A611" s="3"/>
      <c r="B611" s="3"/>
      <c r="C611" s="176"/>
      <c r="D611" s="176"/>
      <c r="E611" s="176"/>
      <c r="F611" s="176"/>
      <c r="G611" s="176"/>
      <c r="H611" s="176"/>
      <c r="I611" s="3"/>
      <c r="J611" s="4"/>
      <c r="K611" s="4"/>
      <c r="L611" s="4"/>
      <c r="M611" s="4"/>
    </row>
    <row r="612" spans="1:13" ht="12">
      <c r="A612" s="3"/>
      <c r="B612" s="3"/>
      <c r="C612" s="176"/>
      <c r="D612" s="176"/>
      <c r="E612" s="176"/>
      <c r="F612" s="176"/>
      <c r="G612" s="176"/>
      <c r="H612" s="176"/>
      <c r="I612" s="3"/>
      <c r="J612" s="4"/>
      <c r="K612" s="4"/>
      <c r="L612" s="4"/>
      <c r="M612" s="4"/>
    </row>
    <row r="613" spans="1:13" ht="12">
      <c r="A613" s="3"/>
      <c r="B613" s="3"/>
      <c r="C613" s="176"/>
      <c r="D613" s="176"/>
      <c r="E613" s="176"/>
      <c r="F613" s="176"/>
      <c r="G613" s="176"/>
      <c r="H613" s="176"/>
      <c r="I613" s="3"/>
      <c r="J613" s="4"/>
      <c r="K613" s="4"/>
      <c r="L613" s="4"/>
      <c r="M613" s="4"/>
    </row>
    <row r="614" spans="1:13" ht="12">
      <c r="A614" s="3"/>
      <c r="B614" s="3"/>
      <c r="C614" s="176"/>
      <c r="D614" s="176"/>
      <c r="E614" s="176"/>
      <c r="F614" s="176"/>
      <c r="G614" s="176"/>
      <c r="H614" s="176"/>
      <c r="I614" s="3"/>
      <c r="J614" s="4"/>
      <c r="K614" s="4"/>
      <c r="L614" s="4"/>
      <c r="M614" s="4"/>
    </row>
    <row r="615" spans="1:13" ht="12">
      <c r="A615" s="3"/>
      <c r="B615" s="3"/>
      <c r="C615" s="176"/>
      <c r="D615" s="176"/>
      <c r="E615" s="176"/>
      <c r="F615" s="176"/>
      <c r="G615" s="176"/>
      <c r="H615" s="176"/>
      <c r="I615" s="3"/>
      <c r="J615" s="4"/>
      <c r="K615" s="4"/>
      <c r="L615" s="4"/>
      <c r="M615" s="4"/>
    </row>
    <row r="616" spans="1:13" ht="12">
      <c r="A616" s="3"/>
      <c r="B616" s="3"/>
      <c r="C616" s="176"/>
      <c r="D616" s="176"/>
      <c r="E616" s="176"/>
      <c r="F616" s="176"/>
      <c r="G616" s="176"/>
      <c r="H616" s="176"/>
      <c r="I616" s="3"/>
      <c r="J616" s="4"/>
      <c r="K616" s="4"/>
      <c r="L616" s="4"/>
      <c r="M616" s="4"/>
    </row>
    <row r="617" spans="1:13" ht="12">
      <c r="A617" s="3"/>
      <c r="B617" s="3"/>
      <c r="C617" s="176"/>
      <c r="D617" s="176"/>
      <c r="E617" s="176"/>
      <c r="F617" s="176"/>
      <c r="G617" s="176"/>
      <c r="H617" s="176"/>
      <c r="I617" s="3"/>
      <c r="J617" s="4"/>
      <c r="K617" s="4"/>
      <c r="L617" s="4"/>
      <c r="M617" s="4"/>
    </row>
    <row r="618" spans="1:13" ht="12">
      <c r="A618" s="3"/>
      <c r="B618" s="3"/>
      <c r="C618" s="176"/>
      <c r="D618" s="176"/>
      <c r="E618" s="176"/>
      <c r="F618" s="176"/>
      <c r="G618" s="176"/>
      <c r="H618" s="176"/>
      <c r="I618" s="3"/>
      <c r="J618" s="4"/>
      <c r="K618" s="4"/>
      <c r="L618" s="4"/>
      <c r="M618" s="4"/>
    </row>
    <row r="619" spans="1:13" ht="12">
      <c r="A619" s="3"/>
      <c r="B619" s="3"/>
      <c r="C619" s="176"/>
      <c r="D619" s="176"/>
      <c r="E619" s="176"/>
      <c r="F619" s="176"/>
      <c r="G619" s="176"/>
      <c r="H619" s="176"/>
      <c r="I619" s="3"/>
      <c r="J619" s="4"/>
      <c r="K619" s="4"/>
      <c r="L619" s="4"/>
      <c r="M619" s="4"/>
    </row>
    <row r="620" spans="1:13" ht="12">
      <c r="A620" s="3"/>
      <c r="B620" s="3"/>
      <c r="C620" s="176"/>
      <c r="D620" s="176"/>
      <c r="E620" s="176"/>
      <c r="F620" s="176"/>
      <c r="G620" s="176"/>
      <c r="H620" s="176"/>
      <c r="I620" s="3"/>
      <c r="J620" s="4"/>
      <c r="K620" s="4"/>
      <c r="L620" s="4"/>
      <c r="M620" s="4"/>
    </row>
    <row r="621" spans="1:13" ht="12">
      <c r="A621" s="3"/>
      <c r="B621" s="3"/>
      <c r="C621" s="176"/>
      <c r="D621" s="176"/>
      <c r="E621" s="176"/>
      <c r="F621" s="176"/>
      <c r="G621" s="176"/>
      <c r="H621" s="176"/>
      <c r="I621" s="3"/>
      <c r="J621" s="4"/>
      <c r="K621" s="4"/>
      <c r="L621" s="4"/>
      <c r="M621" s="4"/>
    </row>
    <row r="622" spans="1:13" ht="12">
      <c r="A622" s="3"/>
      <c r="B622" s="3"/>
      <c r="C622" s="176"/>
      <c r="D622" s="176"/>
      <c r="E622" s="176"/>
      <c r="F622" s="176"/>
      <c r="G622" s="176"/>
      <c r="H622" s="176"/>
      <c r="I622" s="3"/>
      <c r="J622" s="4"/>
      <c r="K622" s="4"/>
      <c r="L622" s="4"/>
      <c r="M622" s="4"/>
    </row>
    <row r="623" spans="1:13" ht="12">
      <c r="A623" s="3"/>
      <c r="B623" s="3"/>
      <c r="C623" s="176"/>
      <c r="D623" s="176"/>
      <c r="E623" s="176"/>
      <c r="F623" s="176"/>
      <c r="G623" s="176"/>
      <c r="H623" s="176"/>
      <c r="I623" s="3"/>
      <c r="J623" s="4"/>
      <c r="K623" s="4"/>
      <c r="L623" s="4"/>
      <c r="M623" s="4"/>
    </row>
    <row r="624" spans="1:13" ht="12">
      <c r="A624" s="3"/>
      <c r="B624" s="3"/>
      <c r="C624" s="176"/>
      <c r="D624" s="176"/>
      <c r="E624" s="176"/>
      <c r="F624" s="176"/>
      <c r="G624" s="176"/>
      <c r="H624" s="176"/>
      <c r="I624" s="3"/>
      <c r="J624" s="4"/>
      <c r="K624" s="4"/>
      <c r="L624" s="4"/>
      <c r="M624" s="4"/>
    </row>
    <row r="625" spans="1:13" ht="12">
      <c r="A625" s="3"/>
      <c r="B625" s="3"/>
      <c r="C625" s="176"/>
      <c r="D625" s="176"/>
      <c r="E625" s="176"/>
      <c r="F625" s="176"/>
      <c r="G625" s="176"/>
      <c r="H625" s="176"/>
      <c r="I625" s="3"/>
      <c r="J625" s="4"/>
      <c r="K625" s="4"/>
      <c r="L625" s="4"/>
      <c r="M625" s="4"/>
    </row>
    <row r="626" spans="1:13" ht="12">
      <c r="A626" s="3"/>
      <c r="B626" s="3"/>
      <c r="C626" s="176"/>
      <c r="D626" s="176"/>
      <c r="E626" s="176"/>
      <c r="F626" s="176"/>
      <c r="G626" s="176"/>
      <c r="H626" s="176"/>
      <c r="I626" s="3"/>
      <c r="J626" s="4"/>
      <c r="K626" s="4"/>
      <c r="L626" s="4"/>
      <c r="M626" s="4"/>
    </row>
    <row r="627" spans="1:13" ht="12">
      <c r="A627" s="3"/>
      <c r="B627" s="3"/>
      <c r="C627" s="176"/>
      <c r="D627" s="176"/>
      <c r="E627" s="176"/>
      <c r="F627" s="176"/>
      <c r="G627" s="176"/>
      <c r="H627" s="176"/>
      <c r="I627" s="3"/>
      <c r="J627" s="4"/>
      <c r="K627" s="4"/>
      <c r="L627" s="4"/>
      <c r="M627" s="4"/>
    </row>
    <row r="628" spans="1:13" ht="12">
      <c r="A628" s="3"/>
      <c r="B628" s="3"/>
      <c r="C628" s="176"/>
      <c r="D628" s="176"/>
      <c r="E628" s="176"/>
      <c r="F628" s="176"/>
      <c r="G628" s="176"/>
      <c r="H628" s="176"/>
      <c r="I628" s="3"/>
      <c r="J628" s="4"/>
      <c r="K628" s="4"/>
      <c r="L628" s="4"/>
      <c r="M628" s="4"/>
    </row>
    <row r="629" spans="1:13" ht="12">
      <c r="A629" s="3"/>
      <c r="B629" s="3"/>
      <c r="C629" s="176"/>
      <c r="D629" s="176"/>
      <c r="E629" s="176"/>
      <c r="F629" s="176"/>
      <c r="G629" s="176"/>
      <c r="H629" s="176"/>
      <c r="I629" s="3"/>
      <c r="J629" s="4"/>
      <c r="K629" s="4"/>
      <c r="L629" s="4"/>
      <c r="M629" s="4"/>
    </row>
    <row r="630" spans="1:13" ht="12">
      <c r="A630" s="3"/>
      <c r="B630" s="3"/>
      <c r="C630" s="176"/>
      <c r="D630" s="176"/>
      <c r="E630" s="176"/>
      <c r="F630" s="176"/>
      <c r="G630" s="176"/>
      <c r="H630" s="176"/>
      <c r="I630" s="3"/>
      <c r="J630" s="4"/>
      <c r="K630" s="4"/>
      <c r="L630" s="4"/>
      <c r="M630" s="4"/>
    </row>
    <row r="631" spans="1:13" ht="12">
      <c r="A631" s="3"/>
      <c r="B631" s="3"/>
      <c r="C631" s="176"/>
      <c r="D631" s="176"/>
      <c r="E631" s="176"/>
      <c r="F631" s="176"/>
      <c r="G631" s="176"/>
      <c r="H631" s="176"/>
      <c r="I631" s="3"/>
      <c r="J631" s="4"/>
      <c r="K631" s="4"/>
      <c r="L631" s="4"/>
      <c r="M631" s="4"/>
    </row>
    <row r="632" spans="1:13" ht="12">
      <c r="A632" s="3"/>
      <c r="B632" s="3"/>
      <c r="C632" s="176"/>
      <c r="D632" s="176"/>
      <c r="E632" s="176"/>
      <c r="F632" s="176"/>
      <c r="G632" s="176"/>
      <c r="H632" s="176"/>
      <c r="I632" s="3"/>
      <c r="J632" s="4"/>
      <c r="K632" s="4"/>
      <c r="L632" s="4"/>
      <c r="M632" s="4"/>
    </row>
    <row r="633" spans="1:13" ht="12">
      <c r="A633" s="3"/>
      <c r="B633" s="3"/>
      <c r="C633" s="176"/>
      <c r="D633" s="176"/>
      <c r="E633" s="176"/>
      <c r="F633" s="176"/>
      <c r="G633" s="176"/>
      <c r="H633" s="176"/>
      <c r="I633" s="3"/>
      <c r="J633" s="4"/>
      <c r="K633" s="4"/>
      <c r="L633" s="4"/>
      <c r="M633" s="4"/>
    </row>
    <row r="634" spans="1:13" ht="12">
      <c r="A634" s="3"/>
      <c r="B634" s="3"/>
      <c r="C634" s="176"/>
      <c r="D634" s="176"/>
      <c r="E634" s="176"/>
      <c r="F634" s="176"/>
      <c r="G634" s="176"/>
      <c r="H634" s="176"/>
      <c r="I634" s="3"/>
      <c r="J634" s="4"/>
      <c r="K634" s="4"/>
      <c r="L634" s="4"/>
      <c r="M634" s="4"/>
    </row>
    <row r="635" spans="1:13" ht="12">
      <c r="A635" s="3"/>
      <c r="B635" s="3"/>
      <c r="C635" s="176"/>
      <c r="D635" s="176"/>
      <c r="E635" s="176"/>
      <c r="F635" s="176"/>
      <c r="G635" s="176"/>
      <c r="H635" s="176"/>
      <c r="I635" s="3"/>
      <c r="J635" s="4"/>
      <c r="K635" s="4"/>
      <c r="L635" s="4"/>
      <c r="M635" s="4"/>
    </row>
    <row r="636" spans="1:13" ht="12">
      <c r="A636" s="3"/>
      <c r="B636" s="3"/>
      <c r="C636" s="176"/>
      <c r="D636" s="176"/>
      <c r="E636" s="176"/>
      <c r="F636" s="176"/>
      <c r="G636" s="176"/>
      <c r="H636" s="176"/>
      <c r="I636" s="3"/>
      <c r="J636" s="4"/>
      <c r="K636" s="4"/>
      <c r="L636" s="4"/>
      <c r="M636" s="4"/>
    </row>
    <row r="637" spans="1:13" ht="12">
      <c r="A637" s="3"/>
      <c r="B637" s="3"/>
      <c r="C637" s="176"/>
      <c r="D637" s="176"/>
      <c r="E637" s="176"/>
      <c r="F637" s="176"/>
      <c r="G637" s="176"/>
      <c r="H637" s="176"/>
      <c r="I637" s="3"/>
      <c r="J637" s="4"/>
      <c r="K637" s="4"/>
      <c r="L637" s="4"/>
      <c r="M637" s="4"/>
    </row>
    <row r="638" spans="1:13" ht="12">
      <c r="A638" s="3"/>
      <c r="B638" s="3"/>
      <c r="C638" s="176"/>
      <c r="D638" s="176"/>
      <c r="E638" s="176"/>
      <c r="F638" s="176"/>
      <c r="G638" s="176"/>
      <c r="H638" s="176"/>
      <c r="I638" s="3"/>
      <c r="J638" s="4"/>
      <c r="K638" s="4"/>
      <c r="L638" s="4"/>
      <c r="M638" s="4"/>
    </row>
    <row r="639" spans="1:13" ht="12">
      <c r="A639" s="3"/>
      <c r="B639" s="3"/>
      <c r="C639" s="176"/>
      <c r="D639" s="176"/>
      <c r="E639" s="176"/>
      <c r="F639" s="176"/>
      <c r="G639" s="176"/>
      <c r="H639" s="176"/>
      <c r="I639" s="3"/>
      <c r="J639" s="4"/>
      <c r="K639" s="4"/>
      <c r="L639" s="4"/>
      <c r="M639" s="4"/>
    </row>
    <row r="640" spans="1:13" ht="12">
      <c r="A640" s="3"/>
      <c r="B640" s="3"/>
      <c r="C640" s="176"/>
      <c r="D640" s="176"/>
      <c r="E640" s="176"/>
      <c r="F640" s="176"/>
      <c r="G640" s="176"/>
      <c r="H640" s="176"/>
      <c r="I640" s="3"/>
      <c r="J640" s="4"/>
      <c r="K640" s="4"/>
      <c r="L640" s="4"/>
      <c r="M640" s="4"/>
    </row>
    <row r="641" spans="1:13" ht="12">
      <c r="A641" s="3"/>
      <c r="B641" s="3"/>
      <c r="C641" s="176"/>
      <c r="D641" s="176"/>
      <c r="E641" s="176"/>
      <c r="F641" s="176"/>
      <c r="G641" s="176"/>
      <c r="H641" s="176"/>
      <c r="I641" s="3"/>
      <c r="J641" s="4"/>
      <c r="K641" s="4"/>
      <c r="L641" s="4"/>
      <c r="M641" s="4"/>
    </row>
    <row r="642" spans="1:13" ht="12">
      <c r="A642" s="3"/>
      <c r="B642" s="3"/>
      <c r="C642" s="176"/>
      <c r="D642" s="176"/>
      <c r="E642" s="176"/>
      <c r="F642" s="176"/>
      <c r="G642" s="176"/>
      <c r="H642" s="176"/>
      <c r="I642" s="3"/>
      <c r="J642" s="4"/>
      <c r="K642" s="4"/>
      <c r="L642" s="4"/>
      <c r="M642" s="4"/>
    </row>
    <row r="643" spans="1:13" ht="12">
      <c r="A643" s="3"/>
      <c r="B643" s="3"/>
      <c r="C643" s="176"/>
      <c r="D643" s="176"/>
      <c r="E643" s="176"/>
      <c r="F643" s="176"/>
      <c r="G643" s="176"/>
      <c r="H643" s="176"/>
      <c r="I643" s="3"/>
      <c r="J643" s="4"/>
      <c r="K643" s="4"/>
      <c r="L643" s="4"/>
      <c r="M643" s="4"/>
    </row>
    <row r="644" spans="1:13" ht="12">
      <c r="A644" s="3"/>
      <c r="B644" s="3"/>
      <c r="C644" s="176"/>
      <c r="D644" s="176"/>
      <c r="E644" s="176"/>
      <c r="F644" s="176"/>
      <c r="G644" s="176"/>
      <c r="H644" s="176"/>
      <c r="I644" s="3"/>
      <c r="J644" s="4"/>
      <c r="K644" s="4"/>
      <c r="L644" s="4"/>
      <c r="M644" s="4"/>
    </row>
    <row r="645" spans="1:13" ht="12">
      <c r="A645" s="3"/>
      <c r="B645" s="3"/>
      <c r="C645" s="176"/>
      <c r="D645" s="176"/>
      <c r="E645" s="176"/>
      <c r="F645" s="176"/>
      <c r="G645" s="176"/>
      <c r="H645" s="176"/>
      <c r="I645" s="3"/>
      <c r="J645" s="4"/>
      <c r="K645" s="4"/>
      <c r="L645" s="4"/>
      <c r="M645" s="4"/>
    </row>
    <row r="646" spans="1:13" ht="12">
      <c r="A646" s="3"/>
      <c r="B646" s="3"/>
      <c r="C646" s="176"/>
      <c r="D646" s="176"/>
      <c r="E646" s="176"/>
      <c r="F646" s="176"/>
      <c r="G646" s="176"/>
      <c r="H646" s="176"/>
      <c r="I646" s="3"/>
      <c r="J646" s="4"/>
      <c r="K646" s="4"/>
      <c r="L646" s="4"/>
      <c r="M646" s="4"/>
    </row>
    <row r="647" spans="1:13" ht="12">
      <c r="A647" s="3"/>
      <c r="B647" s="3"/>
      <c r="C647" s="176"/>
      <c r="D647" s="176"/>
      <c r="E647" s="176"/>
      <c r="F647" s="176"/>
      <c r="G647" s="176"/>
      <c r="H647" s="176"/>
      <c r="I647" s="3"/>
      <c r="J647" s="4"/>
      <c r="K647" s="4"/>
      <c r="L647" s="4"/>
      <c r="M647" s="4"/>
    </row>
    <row r="648" spans="1:13" ht="12">
      <c r="A648" s="3"/>
      <c r="B648" s="3"/>
      <c r="C648" s="176"/>
      <c r="D648" s="176"/>
      <c r="E648" s="176"/>
      <c r="F648" s="176"/>
      <c r="G648" s="176"/>
      <c r="H648" s="176"/>
      <c r="I648" s="3"/>
      <c r="J648" s="4"/>
      <c r="K648" s="4"/>
      <c r="L648" s="4"/>
      <c r="M648" s="4"/>
    </row>
    <row r="649" spans="1:13" ht="12">
      <c r="A649" s="3"/>
      <c r="B649" s="3"/>
      <c r="C649" s="176"/>
      <c r="D649" s="176"/>
      <c r="E649" s="176"/>
      <c r="F649" s="176"/>
      <c r="G649" s="176"/>
      <c r="H649" s="176"/>
      <c r="I649" s="3"/>
      <c r="J649" s="4"/>
      <c r="K649" s="4"/>
      <c r="L649" s="4"/>
      <c r="M649" s="4"/>
    </row>
    <row r="650" spans="1:13" ht="12">
      <c r="A650" s="3"/>
      <c r="B650" s="3"/>
      <c r="C650" s="176"/>
      <c r="D650" s="176"/>
      <c r="E650" s="176"/>
      <c r="F650" s="176"/>
      <c r="G650" s="176"/>
      <c r="H650" s="176"/>
      <c r="I650" s="3"/>
      <c r="J650" s="4"/>
      <c r="K650" s="4"/>
      <c r="L650" s="4"/>
      <c r="M650" s="4"/>
    </row>
    <row r="651" spans="1:13" ht="12">
      <c r="A651" s="3"/>
      <c r="B651" s="3"/>
      <c r="C651" s="176"/>
      <c r="D651" s="176"/>
      <c r="E651" s="176"/>
      <c r="F651" s="176"/>
      <c r="G651" s="176"/>
      <c r="H651" s="176"/>
      <c r="I651" s="3"/>
      <c r="J651" s="4"/>
      <c r="K651" s="4"/>
      <c r="L651" s="4"/>
      <c r="M651" s="4"/>
    </row>
    <row r="652" spans="1:13" ht="12">
      <c r="A652" s="3"/>
      <c r="B652" s="3"/>
      <c r="C652" s="176"/>
      <c r="D652" s="176"/>
      <c r="E652" s="176"/>
      <c r="F652" s="176"/>
      <c r="G652" s="176"/>
      <c r="H652" s="176"/>
      <c r="I652" s="3"/>
      <c r="J652" s="4"/>
      <c r="K652" s="4"/>
      <c r="L652" s="4"/>
      <c r="M652" s="4"/>
    </row>
    <row r="653" spans="1:13" ht="12">
      <c r="A653" s="3"/>
      <c r="B653" s="3"/>
      <c r="C653" s="176"/>
      <c r="D653" s="176"/>
      <c r="E653" s="176"/>
      <c r="F653" s="176"/>
      <c r="G653" s="176"/>
      <c r="H653" s="176"/>
      <c r="I653" s="3"/>
      <c r="J653" s="4"/>
      <c r="K653" s="4"/>
      <c r="L653" s="4"/>
      <c r="M653" s="4"/>
    </row>
    <row r="654" spans="1:13" ht="12">
      <c r="A654" s="3"/>
      <c r="B654" s="3"/>
      <c r="C654" s="176"/>
      <c r="D654" s="176"/>
      <c r="E654" s="176"/>
      <c r="F654" s="176"/>
      <c r="G654" s="176"/>
      <c r="H654" s="176"/>
      <c r="I654" s="3"/>
      <c r="J654" s="4"/>
      <c r="K654" s="4"/>
      <c r="L654" s="4"/>
      <c r="M654" s="4"/>
    </row>
    <row r="655" spans="1:13" ht="12">
      <c r="A655" s="3"/>
      <c r="B655" s="3"/>
      <c r="C655" s="176"/>
      <c r="D655" s="176"/>
      <c r="E655" s="176"/>
      <c r="F655" s="176"/>
      <c r="G655" s="176"/>
      <c r="H655" s="176"/>
      <c r="I655" s="3"/>
      <c r="J655" s="4"/>
      <c r="K655" s="4"/>
      <c r="L655" s="4"/>
      <c r="M655" s="4"/>
    </row>
    <row r="656" spans="1:13" ht="12">
      <c r="A656" s="3"/>
      <c r="B656" s="3"/>
      <c r="C656" s="176"/>
      <c r="D656" s="176"/>
      <c r="E656" s="176"/>
      <c r="F656" s="176"/>
      <c r="G656" s="176"/>
      <c r="H656" s="176"/>
      <c r="I656" s="3"/>
      <c r="J656" s="4"/>
      <c r="K656" s="4"/>
      <c r="L656" s="4"/>
      <c r="M656" s="4"/>
    </row>
    <row r="657" spans="1:13" ht="12">
      <c r="A657" s="3"/>
      <c r="B657" s="3"/>
      <c r="C657" s="176"/>
      <c r="D657" s="176"/>
      <c r="E657" s="176"/>
      <c r="F657" s="176"/>
      <c r="G657" s="176"/>
      <c r="H657" s="176"/>
      <c r="I657" s="3"/>
      <c r="J657" s="4"/>
      <c r="K657" s="4"/>
      <c r="L657" s="4"/>
      <c r="M657" s="4"/>
    </row>
    <row r="658" spans="1:13" ht="12">
      <c r="A658" s="3"/>
      <c r="B658" s="3"/>
      <c r="C658" s="176"/>
      <c r="D658" s="176"/>
      <c r="E658" s="176"/>
      <c r="F658" s="176"/>
      <c r="G658" s="176"/>
      <c r="H658" s="176"/>
      <c r="I658" s="3"/>
      <c r="J658" s="4"/>
      <c r="K658" s="4"/>
      <c r="L658" s="4"/>
      <c r="M658" s="4"/>
    </row>
    <row r="659" spans="1:13" ht="12">
      <c r="A659" s="3"/>
      <c r="B659" s="3"/>
      <c r="C659" s="176"/>
      <c r="D659" s="176"/>
      <c r="E659" s="176"/>
      <c r="F659" s="176"/>
      <c r="G659" s="176"/>
      <c r="H659" s="176"/>
      <c r="I659" s="3"/>
      <c r="J659" s="4"/>
      <c r="K659" s="4"/>
      <c r="L659" s="4"/>
      <c r="M659" s="4"/>
    </row>
    <row r="660" spans="1:13" ht="12">
      <c r="A660" s="3"/>
      <c r="B660" s="3"/>
      <c r="C660" s="176"/>
      <c r="D660" s="176"/>
      <c r="E660" s="176"/>
      <c r="F660" s="176"/>
      <c r="G660" s="176"/>
      <c r="H660" s="176"/>
      <c r="I660" s="3"/>
      <c r="J660" s="4"/>
      <c r="K660" s="4"/>
      <c r="L660" s="4"/>
      <c r="M660" s="4"/>
    </row>
    <row r="661" spans="1:13" ht="12">
      <c r="A661" s="3"/>
      <c r="B661" s="3"/>
      <c r="C661" s="176"/>
      <c r="D661" s="176"/>
      <c r="E661" s="176"/>
      <c r="F661" s="176"/>
      <c r="G661" s="176"/>
      <c r="H661" s="176"/>
      <c r="I661" s="3"/>
      <c r="J661" s="4"/>
      <c r="K661" s="4"/>
      <c r="L661" s="4"/>
      <c r="M661" s="4"/>
    </row>
    <row r="662" spans="1:13" ht="12">
      <c r="A662" s="3"/>
      <c r="B662" s="3"/>
      <c r="C662" s="176"/>
      <c r="D662" s="176"/>
      <c r="E662" s="176"/>
      <c r="F662" s="176"/>
      <c r="G662" s="176"/>
      <c r="H662" s="176"/>
      <c r="I662" s="3"/>
      <c r="J662" s="4"/>
      <c r="K662" s="4"/>
      <c r="L662" s="4"/>
      <c r="M662" s="4"/>
    </row>
    <row r="663" spans="1:13" ht="12">
      <c r="A663" s="3"/>
      <c r="B663" s="3"/>
      <c r="C663" s="176"/>
      <c r="D663" s="176"/>
      <c r="E663" s="176"/>
      <c r="F663" s="176"/>
      <c r="G663" s="176"/>
      <c r="H663" s="176"/>
      <c r="I663" s="3"/>
      <c r="J663" s="4"/>
      <c r="K663" s="4"/>
      <c r="L663" s="4"/>
      <c r="M663" s="4"/>
    </row>
    <row r="664" spans="1:13" ht="12">
      <c r="A664" s="3"/>
      <c r="B664" s="3"/>
      <c r="C664" s="176"/>
      <c r="D664" s="176"/>
      <c r="E664" s="176"/>
      <c r="F664" s="176"/>
      <c r="G664" s="176"/>
      <c r="H664" s="176"/>
      <c r="I664" s="3"/>
      <c r="J664" s="4"/>
      <c r="K664" s="4"/>
      <c r="L664" s="4"/>
      <c r="M664" s="4"/>
    </row>
    <row r="665" spans="1:13" ht="12">
      <c r="A665" s="3"/>
      <c r="B665" s="3"/>
      <c r="C665" s="176"/>
      <c r="D665" s="176"/>
      <c r="E665" s="176"/>
      <c r="F665" s="176"/>
      <c r="G665" s="176"/>
      <c r="H665" s="176"/>
      <c r="I665" s="3"/>
      <c r="J665" s="4"/>
      <c r="K665" s="4"/>
      <c r="L665" s="4"/>
      <c r="M665" s="4"/>
    </row>
    <row r="666" spans="1:13" ht="12">
      <c r="A666" s="3"/>
      <c r="B666" s="3"/>
      <c r="C666" s="176"/>
      <c r="D666" s="176"/>
      <c r="E666" s="176"/>
      <c r="F666" s="176"/>
      <c r="G666" s="176"/>
      <c r="H666" s="176"/>
      <c r="I666" s="3"/>
      <c r="J666" s="4"/>
      <c r="K666" s="4"/>
      <c r="L666" s="4"/>
      <c r="M666" s="4"/>
    </row>
    <row r="667" spans="1:13" ht="12">
      <c r="A667" s="3"/>
      <c r="B667" s="3"/>
      <c r="C667" s="176"/>
      <c r="D667" s="176"/>
      <c r="E667" s="176"/>
      <c r="F667" s="176"/>
      <c r="G667" s="176"/>
      <c r="H667" s="176"/>
      <c r="I667" s="3"/>
      <c r="J667" s="4"/>
      <c r="K667" s="4"/>
      <c r="L667" s="4"/>
      <c r="M667" s="4"/>
    </row>
    <row r="668" spans="1:13" ht="12">
      <c r="A668" s="3"/>
      <c r="B668" s="3"/>
      <c r="C668" s="176"/>
      <c r="D668" s="176"/>
      <c r="E668" s="176"/>
      <c r="F668" s="176"/>
      <c r="G668" s="176"/>
      <c r="H668" s="176"/>
      <c r="I668" s="3"/>
      <c r="J668" s="4"/>
      <c r="K668" s="4"/>
      <c r="L668" s="4"/>
      <c r="M668" s="4"/>
    </row>
    <row r="669" spans="1:13" ht="12">
      <c r="A669" s="3"/>
      <c r="B669" s="3"/>
      <c r="C669" s="176"/>
      <c r="D669" s="176"/>
      <c r="E669" s="176"/>
      <c r="F669" s="176"/>
      <c r="G669" s="176"/>
      <c r="H669" s="176"/>
      <c r="I669" s="3"/>
      <c r="J669" s="4"/>
      <c r="K669" s="4"/>
      <c r="L669" s="4"/>
      <c r="M669" s="4"/>
    </row>
    <row r="670" spans="1:13" ht="12">
      <c r="A670" s="3"/>
      <c r="B670" s="3"/>
      <c r="C670" s="176"/>
      <c r="D670" s="176"/>
      <c r="E670" s="176"/>
      <c r="F670" s="176"/>
      <c r="G670" s="176"/>
      <c r="H670" s="176"/>
      <c r="I670" s="3"/>
      <c r="J670" s="4"/>
      <c r="K670" s="4"/>
      <c r="L670" s="4"/>
      <c r="M670" s="4"/>
    </row>
    <row r="671" spans="1:13" ht="12">
      <c r="A671" s="3"/>
      <c r="B671" s="3"/>
      <c r="C671" s="176"/>
      <c r="D671" s="176"/>
      <c r="E671" s="176"/>
      <c r="F671" s="176"/>
      <c r="G671" s="176"/>
      <c r="H671" s="176"/>
      <c r="I671" s="3"/>
      <c r="J671" s="4"/>
      <c r="K671" s="4"/>
      <c r="L671" s="4"/>
      <c r="M671" s="4"/>
    </row>
    <row r="672" spans="1:13" ht="12">
      <c r="A672" s="3"/>
      <c r="B672" s="3"/>
      <c r="C672" s="176"/>
      <c r="D672" s="176"/>
      <c r="E672" s="176"/>
      <c r="F672" s="176"/>
      <c r="G672" s="176"/>
      <c r="H672" s="176"/>
      <c r="I672" s="3"/>
      <c r="J672" s="4"/>
      <c r="K672" s="4"/>
      <c r="L672" s="4"/>
      <c r="M672" s="4"/>
    </row>
    <row r="673" spans="1:13" ht="12">
      <c r="A673" s="3"/>
      <c r="B673" s="3"/>
      <c r="C673" s="176"/>
      <c r="D673" s="176"/>
      <c r="E673" s="176"/>
      <c r="F673" s="176"/>
      <c r="G673" s="176"/>
      <c r="H673" s="176"/>
      <c r="I673" s="3"/>
      <c r="J673" s="4"/>
      <c r="K673" s="4"/>
      <c r="L673" s="4"/>
      <c r="M673" s="4"/>
    </row>
    <row r="674" spans="1:13" ht="12">
      <c r="A674" s="3"/>
      <c r="B674" s="3"/>
      <c r="C674" s="176"/>
      <c r="D674" s="176"/>
      <c r="E674" s="176"/>
      <c r="F674" s="176"/>
      <c r="G674" s="176"/>
      <c r="H674" s="176"/>
      <c r="I674" s="3"/>
      <c r="J674" s="4"/>
      <c r="K674" s="4"/>
      <c r="L674" s="4"/>
      <c r="M674" s="4"/>
    </row>
    <row r="675" spans="1:13" ht="12">
      <c r="A675" s="3"/>
      <c r="B675" s="3"/>
      <c r="C675" s="176"/>
      <c r="D675" s="176"/>
      <c r="E675" s="176"/>
      <c r="F675" s="176"/>
      <c r="G675" s="176"/>
      <c r="H675" s="176"/>
      <c r="I675" s="3"/>
      <c r="J675" s="4"/>
      <c r="K675" s="4"/>
      <c r="L675" s="4"/>
      <c r="M675" s="4"/>
    </row>
    <row r="676" spans="1:13" ht="12">
      <c r="A676" s="3"/>
      <c r="B676" s="3"/>
      <c r="C676" s="176"/>
      <c r="D676" s="176"/>
      <c r="E676" s="176"/>
      <c r="F676" s="176"/>
      <c r="G676" s="176"/>
      <c r="H676" s="176"/>
      <c r="I676" s="3"/>
      <c r="J676" s="4"/>
      <c r="K676" s="4"/>
      <c r="L676" s="4"/>
      <c r="M676" s="4"/>
    </row>
    <row r="677" spans="1:13" ht="12">
      <c r="A677" s="3"/>
      <c r="B677" s="3"/>
      <c r="C677" s="176"/>
      <c r="D677" s="176"/>
      <c r="E677" s="176"/>
      <c r="F677" s="176"/>
      <c r="G677" s="176"/>
      <c r="H677" s="176"/>
      <c r="I677" s="3"/>
      <c r="J677" s="4"/>
      <c r="K677" s="4"/>
      <c r="L677" s="4"/>
      <c r="M677" s="4"/>
    </row>
    <row r="678" spans="1:13" ht="12">
      <c r="A678" s="3"/>
      <c r="B678" s="3"/>
      <c r="C678" s="176"/>
      <c r="D678" s="176"/>
      <c r="E678" s="176"/>
      <c r="F678" s="176"/>
      <c r="G678" s="176"/>
      <c r="H678" s="176"/>
      <c r="I678" s="3"/>
      <c r="J678" s="4"/>
      <c r="K678" s="4"/>
      <c r="L678" s="4"/>
      <c r="M678" s="4"/>
    </row>
    <row r="679" spans="1:13" ht="12">
      <c r="A679" s="3"/>
      <c r="B679" s="3"/>
      <c r="C679" s="176"/>
      <c r="D679" s="176"/>
      <c r="E679" s="176"/>
      <c r="F679" s="176"/>
      <c r="G679" s="176"/>
      <c r="H679" s="176"/>
      <c r="I679" s="3"/>
      <c r="J679" s="4"/>
      <c r="K679" s="4"/>
      <c r="L679" s="4"/>
      <c r="M679" s="4"/>
    </row>
    <row r="680" spans="1:13" ht="12">
      <c r="A680" s="3"/>
      <c r="B680" s="3"/>
      <c r="C680" s="176"/>
      <c r="D680" s="176"/>
      <c r="E680" s="176"/>
      <c r="F680" s="176"/>
      <c r="G680" s="176"/>
      <c r="H680" s="176"/>
      <c r="I680" s="3"/>
      <c r="J680" s="4"/>
      <c r="K680" s="4"/>
      <c r="L680" s="4"/>
      <c r="M680" s="4"/>
    </row>
    <row r="681" spans="1:13" ht="12">
      <c r="A681" s="3"/>
      <c r="B681" s="3"/>
      <c r="C681" s="176"/>
      <c r="D681" s="176"/>
      <c r="E681" s="176"/>
      <c r="F681" s="176"/>
      <c r="G681" s="176"/>
      <c r="H681" s="176"/>
      <c r="I681" s="3"/>
      <c r="J681" s="4"/>
      <c r="K681" s="4"/>
      <c r="L681" s="4"/>
      <c r="M681" s="4"/>
    </row>
    <row r="682" spans="1:13" ht="12">
      <c r="A682" s="3"/>
      <c r="B682" s="3"/>
      <c r="C682" s="176"/>
      <c r="D682" s="176"/>
      <c r="E682" s="176"/>
      <c r="F682" s="176"/>
      <c r="G682" s="176"/>
      <c r="H682" s="176"/>
      <c r="I682" s="3"/>
      <c r="J682" s="4"/>
      <c r="K682" s="4"/>
      <c r="L682" s="4"/>
      <c r="M682" s="4"/>
    </row>
    <row r="683" spans="1:13" ht="12">
      <c r="A683" s="3"/>
      <c r="B683" s="3"/>
      <c r="C683" s="176"/>
      <c r="D683" s="176"/>
      <c r="E683" s="176"/>
      <c r="F683" s="176"/>
      <c r="G683" s="176"/>
      <c r="H683" s="176"/>
      <c r="I683" s="3"/>
      <c r="J683" s="4"/>
      <c r="K683" s="4"/>
      <c r="L683" s="4"/>
      <c r="M683" s="4"/>
    </row>
    <row r="684" spans="1:13" ht="12">
      <c r="A684" s="3"/>
      <c r="B684" s="3"/>
      <c r="C684" s="176"/>
      <c r="D684" s="176"/>
      <c r="E684" s="176"/>
      <c r="F684" s="176"/>
      <c r="G684" s="176"/>
      <c r="H684" s="176"/>
      <c r="I684" s="3"/>
      <c r="J684" s="4"/>
      <c r="K684" s="4"/>
      <c r="L684" s="4"/>
      <c r="M684" s="4"/>
    </row>
    <row r="685" spans="1:13" ht="12">
      <c r="A685" s="3"/>
      <c r="B685" s="3"/>
      <c r="C685" s="176"/>
      <c r="D685" s="176"/>
      <c r="E685" s="176"/>
      <c r="F685" s="176"/>
      <c r="G685" s="176"/>
      <c r="H685" s="176"/>
      <c r="I685" s="3"/>
      <c r="J685" s="4"/>
      <c r="K685" s="4"/>
      <c r="L685" s="4"/>
      <c r="M685" s="4"/>
    </row>
    <row r="686" spans="1:13" ht="12">
      <c r="A686" s="3"/>
      <c r="B686" s="3"/>
      <c r="C686" s="176"/>
      <c r="D686" s="176"/>
      <c r="E686" s="176"/>
      <c r="F686" s="176"/>
      <c r="G686" s="176"/>
      <c r="H686" s="176"/>
      <c r="I686" s="3"/>
      <c r="J686" s="4"/>
      <c r="K686" s="4"/>
      <c r="L686" s="4"/>
      <c r="M686" s="4"/>
    </row>
    <row r="687" spans="1:13" ht="12">
      <c r="A687" s="3"/>
      <c r="B687" s="3"/>
      <c r="C687" s="176"/>
      <c r="D687" s="176"/>
      <c r="E687" s="176"/>
      <c r="F687" s="176"/>
      <c r="G687" s="176"/>
      <c r="H687" s="176"/>
      <c r="I687" s="3"/>
      <c r="J687" s="4"/>
      <c r="K687" s="4"/>
      <c r="L687" s="4"/>
      <c r="M687" s="4"/>
    </row>
    <row r="688" spans="1:13" ht="12">
      <c r="A688" s="3"/>
      <c r="B688" s="3"/>
      <c r="C688" s="176"/>
      <c r="D688" s="176"/>
      <c r="E688" s="176"/>
      <c r="F688" s="176"/>
      <c r="G688" s="176"/>
      <c r="H688" s="176"/>
      <c r="I688" s="3"/>
      <c r="J688" s="4"/>
      <c r="K688" s="4"/>
      <c r="L688" s="4"/>
      <c r="M688" s="4"/>
    </row>
    <row r="689" spans="1:13" ht="12">
      <c r="A689" s="3"/>
      <c r="B689" s="3"/>
      <c r="C689" s="176"/>
      <c r="D689" s="176"/>
      <c r="E689" s="176"/>
      <c r="F689" s="176"/>
      <c r="G689" s="176"/>
      <c r="H689" s="176"/>
      <c r="I689" s="3"/>
      <c r="J689" s="4"/>
      <c r="K689" s="4"/>
      <c r="L689" s="4"/>
      <c r="M689" s="4"/>
    </row>
    <row r="690" spans="1:13" ht="12">
      <c r="A690" s="3"/>
      <c r="B690" s="3"/>
      <c r="C690" s="176"/>
      <c r="D690" s="176"/>
      <c r="E690" s="176"/>
      <c r="F690" s="176"/>
      <c r="G690" s="176"/>
      <c r="H690" s="176"/>
      <c r="I690" s="3"/>
      <c r="J690" s="4"/>
      <c r="K690" s="4"/>
      <c r="L690" s="4"/>
      <c r="M690" s="4"/>
    </row>
    <row r="691" spans="1:13" ht="12">
      <c r="A691" s="3"/>
      <c r="B691" s="3"/>
      <c r="C691" s="176"/>
      <c r="D691" s="176"/>
      <c r="E691" s="176"/>
      <c r="F691" s="176"/>
      <c r="G691" s="176"/>
      <c r="H691" s="176"/>
      <c r="I691" s="3"/>
      <c r="J691" s="4"/>
      <c r="K691" s="4"/>
      <c r="L691" s="4"/>
      <c r="M691" s="4"/>
    </row>
    <row r="692" spans="1:13" ht="12">
      <c r="A692" s="3"/>
      <c r="B692" s="3"/>
      <c r="C692" s="176"/>
      <c r="D692" s="176"/>
      <c r="E692" s="176"/>
      <c r="F692" s="176"/>
      <c r="G692" s="176"/>
      <c r="H692" s="176"/>
      <c r="I692" s="3"/>
      <c r="J692" s="4"/>
      <c r="K692" s="4"/>
      <c r="L692" s="4"/>
      <c r="M692" s="4"/>
    </row>
    <row r="693" spans="1:13" ht="12">
      <c r="A693" s="3"/>
      <c r="B693" s="3"/>
      <c r="C693" s="176"/>
      <c r="D693" s="176"/>
      <c r="E693" s="176"/>
      <c r="F693" s="176"/>
      <c r="G693" s="176"/>
      <c r="H693" s="176"/>
      <c r="I693" s="3"/>
      <c r="J693" s="4"/>
      <c r="K693" s="4"/>
      <c r="L693" s="4"/>
      <c r="M693" s="4"/>
    </row>
    <row r="694" spans="1:13" ht="12">
      <c r="A694" s="3"/>
      <c r="B694" s="3"/>
      <c r="C694" s="176"/>
      <c r="D694" s="176"/>
      <c r="E694" s="176"/>
      <c r="F694" s="176"/>
      <c r="G694" s="176"/>
      <c r="H694" s="176"/>
      <c r="I694" s="3"/>
      <c r="J694" s="4"/>
      <c r="K694" s="4"/>
      <c r="L694" s="4"/>
      <c r="M694" s="4"/>
    </row>
    <row r="695" spans="1:13" ht="12">
      <c r="A695" s="3"/>
      <c r="B695" s="3"/>
      <c r="C695" s="176"/>
      <c r="D695" s="176"/>
      <c r="E695" s="176"/>
      <c r="F695" s="176"/>
      <c r="G695" s="176"/>
      <c r="H695" s="176"/>
      <c r="I695" s="3"/>
      <c r="J695" s="4"/>
      <c r="K695" s="4"/>
      <c r="L695" s="4"/>
      <c r="M695" s="4"/>
    </row>
    <row r="696" spans="1:13" ht="12">
      <c r="A696" s="3"/>
      <c r="B696" s="3"/>
      <c r="C696" s="176"/>
      <c r="D696" s="176"/>
      <c r="E696" s="176"/>
      <c r="F696" s="176"/>
      <c r="G696" s="176"/>
      <c r="H696" s="176"/>
      <c r="I696" s="3"/>
      <c r="J696" s="4"/>
      <c r="K696" s="4"/>
      <c r="L696" s="4"/>
      <c r="M696" s="4"/>
    </row>
    <row r="697" spans="1:13" ht="12">
      <c r="A697" s="3"/>
      <c r="B697" s="3"/>
      <c r="C697" s="176"/>
      <c r="D697" s="176"/>
      <c r="E697" s="176"/>
      <c r="F697" s="176"/>
      <c r="G697" s="176"/>
      <c r="H697" s="176"/>
      <c r="I697" s="3"/>
      <c r="J697" s="4"/>
      <c r="K697" s="4"/>
      <c r="L697" s="4"/>
      <c r="M697" s="4"/>
    </row>
    <row r="698" spans="1:13" ht="12">
      <c r="A698" s="3"/>
      <c r="B698" s="3"/>
      <c r="C698" s="176"/>
      <c r="D698" s="176"/>
      <c r="E698" s="176"/>
      <c r="F698" s="176"/>
      <c r="G698" s="176"/>
      <c r="H698" s="176"/>
      <c r="I698" s="3"/>
      <c r="J698" s="4"/>
      <c r="K698" s="4"/>
      <c r="L698" s="4"/>
      <c r="M698" s="4"/>
    </row>
    <row r="699" spans="1:13" ht="12">
      <c r="A699" s="3"/>
      <c r="B699" s="3"/>
      <c r="C699" s="176"/>
      <c r="D699" s="176"/>
      <c r="E699" s="176"/>
      <c r="F699" s="176"/>
      <c r="G699" s="176"/>
      <c r="H699" s="176"/>
      <c r="I699" s="3"/>
      <c r="J699" s="4"/>
      <c r="K699" s="4"/>
      <c r="L699" s="4"/>
      <c r="M699" s="4"/>
    </row>
    <row r="700" spans="1:13" ht="12">
      <c r="A700" s="3"/>
      <c r="B700" s="3"/>
      <c r="C700" s="176"/>
      <c r="D700" s="176"/>
      <c r="E700" s="176"/>
      <c r="F700" s="176"/>
      <c r="G700" s="176"/>
      <c r="H700" s="176"/>
      <c r="I700" s="3"/>
      <c r="J700" s="4"/>
      <c r="K700" s="4"/>
      <c r="L700" s="4"/>
      <c r="M700" s="4"/>
    </row>
    <row r="701" spans="1:13" ht="12">
      <c r="A701" s="3"/>
      <c r="B701" s="3"/>
      <c r="C701" s="176"/>
      <c r="D701" s="176"/>
      <c r="E701" s="176"/>
      <c r="F701" s="176"/>
      <c r="G701" s="176"/>
      <c r="H701" s="176"/>
      <c r="I701" s="3"/>
      <c r="J701" s="4"/>
      <c r="K701" s="4"/>
      <c r="L701" s="4"/>
      <c r="M701" s="4"/>
    </row>
    <row r="702" spans="1:13" ht="12">
      <c r="A702" s="3"/>
      <c r="B702" s="3"/>
      <c r="C702" s="176"/>
      <c r="D702" s="176"/>
      <c r="E702" s="176"/>
      <c r="F702" s="176"/>
      <c r="G702" s="176"/>
      <c r="H702" s="176"/>
      <c r="I702" s="3"/>
      <c r="J702" s="4"/>
      <c r="K702" s="4"/>
      <c r="L702" s="4"/>
      <c r="M702" s="4"/>
    </row>
    <row r="703" spans="1:13" ht="12">
      <c r="A703" s="3"/>
      <c r="B703" s="3"/>
      <c r="C703" s="176"/>
      <c r="D703" s="176"/>
      <c r="E703" s="176"/>
      <c r="F703" s="176"/>
      <c r="G703" s="176"/>
      <c r="H703" s="176"/>
      <c r="I703" s="3"/>
      <c r="J703" s="4"/>
      <c r="K703" s="4"/>
      <c r="L703" s="4"/>
      <c r="M703" s="4"/>
    </row>
    <row r="704" spans="1:13" ht="12">
      <c r="A704" s="3"/>
      <c r="B704" s="3"/>
      <c r="C704" s="176"/>
      <c r="D704" s="176"/>
      <c r="E704" s="176"/>
      <c r="F704" s="176"/>
      <c r="G704" s="176"/>
      <c r="H704" s="176"/>
      <c r="I704" s="3"/>
      <c r="J704" s="4"/>
      <c r="K704" s="4"/>
      <c r="L704" s="4"/>
      <c r="M704" s="4"/>
    </row>
    <row r="705" spans="1:13" ht="12">
      <c r="A705" s="3"/>
      <c r="B705" s="3"/>
      <c r="C705" s="176"/>
      <c r="D705" s="176"/>
      <c r="E705" s="176"/>
      <c r="F705" s="176"/>
      <c r="G705" s="176"/>
      <c r="H705" s="176"/>
      <c r="I705" s="3"/>
      <c r="J705" s="4"/>
      <c r="K705" s="4"/>
      <c r="L705" s="4"/>
      <c r="M705" s="4"/>
    </row>
    <row r="706" spans="1:13" ht="12">
      <c r="A706" s="3"/>
      <c r="B706" s="3"/>
      <c r="C706" s="176"/>
      <c r="D706" s="176"/>
      <c r="E706" s="176"/>
      <c r="F706" s="176"/>
      <c r="G706" s="176"/>
      <c r="H706" s="176"/>
      <c r="I706" s="3"/>
      <c r="J706" s="4"/>
      <c r="K706" s="4"/>
      <c r="L706" s="4"/>
      <c r="M706" s="4"/>
    </row>
    <row r="707" spans="1:13" ht="12">
      <c r="A707" s="3"/>
      <c r="B707" s="3"/>
      <c r="C707" s="176"/>
      <c r="D707" s="176"/>
      <c r="E707" s="176"/>
      <c r="F707" s="176"/>
      <c r="G707" s="176"/>
      <c r="H707" s="176"/>
      <c r="I707" s="3"/>
      <c r="J707" s="4"/>
      <c r="K707" s="4"/>
      <c r="L707" s="4"/>
      <c r="M707" s="4"/>
    </row>
    <row r="708" spans="1:13" ht="12">
      <c r="A708" s="3"/>
      <c r="B708" s="3"/>
      <c r="C708" s="176"/>
      <c r="D708" s="176"/>
      <c r="E708" s="176"/>
      <c r="F708" s="176"/>
      <c r="G708" s="176"/>
      <c r="H708" s="176"/>
      <c r="I708" s="3"/>
      <c r="J708" s="4"/>
      <c r="K708" s="4"/>
      <c r="L708" s="4"/>
      <c r="M708" s="4"/>
    </row>
    <row r="709" spans="1:13" ht="12">
      <c r="A709" s="3"/>
      <c r="B709" s="3"/>
      <c r="C709" s="176"/>
      <c r="D709" s="176"/>
      <c r="E709" s="176"/>
      <c r="F709" s="176"/>
      <c r="G709" s="176"/>
      <c r="H709" s="176"/>
      <c r="I709" s="3"/>
      <c r="J709" s="4"/>
      <c r="K709" s="4"/>
      <c r="L709" s="4"/>
      <c r="M709" s="4"/>
    </row>
    <row r="710" spans="1:13" ht="12">
      <c r="A710" s="3"/>
      <c r="B710" s="3"/>
      <c r="C710" s="176"/>
      <c r="D710" s="176"/>
      <c r="E710" s="176"/>
      <c r="F710" s="176"/>
      <c r="G710" s="176"/>
      <c r="H710" s="176"/>
      <c r="I710" s="3"/>
      <c r="J710" s="4"/>
      <c r="K710" s="4"/>
      <c r="L710" s="4"/>
      <c r="M710" s="4"/>
    </row>
    <row r="711" spans="1:13" ht="12">
      <c r="A711" s="3"/>
      <c r="B711" s="3"/>
      <c r="C711" s="176"/>
      <c r="D711" s="176"/>
      <c r="E711" s="176"/>
      <c r="F711" s="176"/>
      <c r="G711" s="176"/>
      <c r="H711" s="176"/>
      <c r="I711" s="3"/>
      <c r="J711" s="4"/>
      <c r="K711" s="4"/>
      <c r="L711" s="4"/>
      <c r="M711" s="4"/>
    </row>
    <row r="712" spans="1:13" ht="12">
      <c r="A712" s="3"/>
      <c r="B712" s="3"/>
      <c r="C712" s="176"/>
      <c r="D712" s="176"/>
      <c r="E712" s="176"/>
      <c r="F712" s="176"/>
      <c r="G712" s="176"/>
      <c r="H712" s="176"/>
      <c r="I712" s="3"/>
      <c r="J712" s="4"/>
      <c r="K712" s="4"/>
      <c r="L712" s="4"/>
      <c r="M712" s="4"/>
    </row>
    <row r="713" spans="1:13" ht="12">
      <c r="A713" s="3"/>
      <c r="B713" s="3"/>
      <c r="C713" s="176"/>
      <c r="D713" s="176"/>
      <c r="E713" s="176"/>
      <c r="F713" s="176"/>
      <c r="G713" s="176"/>
      <c r="H713" s="176"/>
      <c r="I713" s="3"/>
      <c r="J713" s="4"/>
      <c r="K713" s="4"/>
      <c r="L713" s="4"/>
      <c r="M713" s="4"/>
    </row>
    <row r="714" spans="1:13" ht="12">
      <c r="A714" s="3"/>
      <c r="B714" s="3"/>
      <c r="C714" s="176"/>
      <c r="D714" s="176"/>
      <c r="E714" s="176"/>
      <c r="F714" s="176"/>
      <c r="G714" s="176"/>
      <c r="H714" s="176"/>
      <c r="I714" s="3"/>
      <c r="J714" s="4"/>
      <c r="K714" s="4"/>
      <c r="L714" s="4"/>
      <c r="M714" s="4"/>
    </row>
    <row r="715" spans="1:13" ht="12">
      <c r="A715" s="3"/>
      <c r="B715" s="3"/>
      <c r="C715" s="176"/>
      <c r="D715" s="176"/>
      <c r="E715" s="176"/>
      <c r="F715" s="176"/>
      <c r="G715" s="176"/>
      <c r="H715" s="176"/>
      <c r="I715" s="3"/>
      <c r="J715" s="4"/>
      <c r="K715" s="4"/>
      <c r="L715" s="4"/>
      <c r="M715" s="4"/>
    </row>
    <row r="716" spans="1:13" ht="12">
      <c r="A716" s="3"/>
      <c r="B716" s="3"/>
      <c r="C716" s="176"/>
      <c r="D716" s="176"/>
      <c r="E716" s="176"/>
      <c r="F716" s="176"/>
      <c r="G716" s="176"/>
      <c r="H716" s="176"/>
      <c r="I716" s="3"/>
      <c r="J716" s="4"/>
      <c r="K716" s="4"/>
      <c r="L716" s="4"/>
      <c r="M716" s="4"/>
    </row>
    <row r="717" spans="1:13" ht="12">
      <c r="A717" s="3"/>
      <c r="B717" s="3"/>
      <c r="C717" s="176"/>
      <c r="D717" s="176"/>
      <c r="E717" s="176"/>
      <c r="F717" s="176"/>
      <c r="G717" s="176"/>
      <c r="H717" s="176"/>
      <c r="I717" s="3"/>
      <c r="J717" s="4"/>
      <c r="K717" s="4"/>
      <c r="L717" s="4"/>
      <c r="M717" s="4"/>
    </row>
    <row r="718" spans="1:13" ht="12">
      <c r="A718" s="3"/>
      <c r="B718" s="3"/>
      <c r="C718" s="176"/>
      <c r="D718" s="176"/>
      <c r="E718" s="176"/>
      <c r="F718" s="176"/>
      <c r="G718" s="176"/>
      <c r="H718" s="176"/>
      <c r="I718" s="3"/>
      <c r="J718" s="4"/>
      <c r="K718" s="4"/>
      <c r="L718" s="4"/>
      <c r="M718" s="4"/>
    </row>
    <row r="719" spans="1:13" ht="12">
      <c r="A719" s="3"/>
      <c r="B719" s="3"/>
      <c r="C719" s="176"/>
      <c r="D719" s="176"/>
      <c r="E719" s="176"/>
      <c r="F719" s="176"/>
      <c r="G719" s="176"/>
      <c r="H719" s="176"/>
      <c r="I719" s="3"/>
      <c r="J719" s="4"/>
      <c r="K719" s="4"/>
      <c r="L719" s="4"/>
      <c r="M719" s="4"/>
    </row>
    <row r="720" spans="1:13" ht="12">
      <c r="A720" s="3"/>
      <c r="B720" s="3"/>
      <c r="C720" s="176"/>
      <c r="D720" s="176"/>
      <c r="E720" s="176"/>
      <c r="F720" s="176"/>
      <c r="G720" s="176"/>
      <c r="H720" s="176"/>
      <c r="I720" s="3"/>
      <c r="J720" s="4"/>
      <c r="K720" s="4"/>
      <c r="L720" s="4"/>
      <c r="M720" s="4"/>
    </row>
    <row r="721" spans="1:13" ht="12">
      <c r="A721" s="3"/>
      <c r="B721" s="3"/>
      <c r="C721" s="176"/>
      <c r="D721" s="176"/>
      <c r="E721" s="176"/>
      <c r="F721" s="176"/>
      <c r="G721" s="176"/>
      <c r="H721" s="176"/>
      <c r="I721" s="3"/>
      <c r="J721" s="4"/>
      <c r="K721" s="4"/>
      <c r="L721" s="4"/>
      <c r="M721" s="4"/>
    </row>
    <row r="722" spans="1:13" ht="12">
      <c r="A722" s="3"/>
      <c r="B722" s="3"/>
      <c r="C722" s="176"/>
      <c r="D722" s="176"/>
      <c r="E722" s="176"/>
      <c r="F722" s="176"/>
      <c r="G722" s="176"/>
      <c r="H722" s="176"/>
      <c r="I722" s="3"/>
      <c r="J722" s="4"/>
      <c r="K722" s="4"/>
      <c r="L722" s="4"/>
      <c r="M722" s="4"/>
    </row>
    <row r="723" spans="1:13" ht="12">
      <c r="A723" s="3"/>
      <c r="B723" s="3"/>
      <c r="C723" s="176"/>
      <c r="D723" s="176"/>
      <c r="E723" s="176"/>
      <c r="F723" s="176"/>
      <c r="G723" s="176"/>
      <c r="H723" s="176"/>
      <c r="I723" s="3"/>
      <c r="J723" s="4"/>
      <c r="K723" s="4"/>
      <c r="L723" s="4"/>
      <c r="M723" s="4"/>
    </row>
    <row r="724" spans="1:13" ht="12">
      <c r="A724" s="3"/>
      <c r="B724" s="3"/>
      <c r="C724" s="176"/>
      <c r="D724" s="176"/>
      <c r="E724" s="176"/>
      <c r="F724" s="176"/>
      <c r="G724" s="176"/>
      <c r="H724" s="176"/>
      <c r="I724" s="3"/>
      <c r="J724" s="4"/>
      <c r="K724" s="4"/>
      <c r="L724" s="4"/>
      <c r="M724" s="4"/>
    </row>
    <row r="725" spans="1:13" ht="12">
      <c r="A725" s="3"/>
      <c r="B725" s="3"/>
      <c r="C725" s="176"/>
      <c r="D725" s="176"/>
      <c r="E725" s="176"/>
      <c r="F725" s="176"/>
      <c r="G725" s="176"/>
      <c r="H725" s="176"/>
      <c r="I725" s="3"/>
      <c r="J725" s="4"/>
      <c r="K725" s="4"/>
      <c r="L725" s="4"/>
      <c r="M725" s="4"/>
    </row>
    <row r="726" spans="1:13" ht="12">
      <c r="A726" s="3"/>
      <c r="B726" s="3"/>
      <c r="C726" s="176"/>
      <c r="D726" s="176"/>
      <c r="E726" s="176"/>
      <c r="F726" s="176"/>
      <c r="G726" s="176"/>
      <c r="H726" s="176"/>
      <c r="I726" s="3"/>
      <c r="J726" s="4"/>
      <c r="K726" s="4"/>
      <c r="L726" s="4"/>
      <c r="M726" s="4"/>
    </row>
    <row r="727" spans="1:13" ht="12">
      <c r="A727" s="3"/>
      <c r="B727" s="3"/>
      <c r="C727" s="176"/>
      <c r="D727" s="176"/>
      <c r="E727" s="176"/>
      <c r="F727" s="176"/>
      <c r="G727" s="176"/>
      <c r="H727" s="176"/>
      <c r="I727" s="3"/>
      <c r="J727" s="4"/>
      <c r="K727" s="4"/>
      <c r="L727" s="4"/>
      <c r="M727" s="4"/>
    </row>
    <row r="728" spans="1:13" ht="12">
      <c r="A728" s="3"/>
      <c r="B728" s="3"/>
      <c r="C728" s="176"/>
      <c r="D728" s="176"/>
      <c r="E728" s="176"/>
      <c r="F728" s="176"/>
      <c r="G728" s="176"/>
      <c r="H728" s="176"/>
      <c r="I728" s="3"/>
      <c r="J728" s="4"/>
      <c r="K728" s="4"/>
      <c r="L728" s="4"/>
      <c r="M728" s="4"/>
    </row>
    <row r="729" spans="1:13" ht="12">
      <c r="A729" s="3"/>
      <c r="B729" s="3"/>
      <c r="C729" s="176"/>
      <c r="D729" s="176"/>
      <c r="E729" s="176"/>
      <c r="F729" s="176"/>
      <c r="G729" s="176"/>
      <c r="H729" s="176"/>
      <c r="I729" s="3"/>
      <c r="J729" s="4"/>
      <c r="K729" s="4"/>
      <c r="L729" s="4"/>
      <c r="M729" s="4"/>
    </row>
    <row r="730" spans="1:13" ht="12">
      <c r="A730" s="3"/>
      <c r="B730" s="3"/>
      <c r="C730" s="176"/>
      <c r="D730" s="176"/>
      <c r="E730" s="176"/>
      <c r="F730" s="176"/>
      <c r="G730" s="176"/>
      <c r="H730" s="176"/>
      <c r="I730" s="3"/>
      <c r="J730" s="4"/>
      <c r="K730" s="4"/>
      <c r="L730" s="4"/>
      <c r="M730" s="4"/>
    </row>
    <row r="731" spans="1:13" ht="12">
      <c r="A731" s="3"/>
      <c r="B731" s="3"/>
      <c r="C731" s="176"/>
      <c r="D731" s="176"/>
      <c r="E731" s="176"/>
      <c r="F731" s="176"/>
      <c r="G731" s="176"/>
      <c r="H731" s="176"/>
      <c r="I731" s="3"/>
      <c r="J731" s="4"/>
      <c r="K731" s="4"/>
      <c r="L731" s="4"/>
      <c r="M731" s="4"/>
    </row>
    <row r="732" spans="1:13" ht="12">
      <c r="A732" s="3"/>
      <c r="B732" s="3"/>
      <c r="C732" s="176"/>
      <c r="D732" s="176"/>
      <c r="E732" s="176"/>
      <c r="F732" s="176"/>
      <c r="G732" s="176"/>
      <c r="H732" s="176"/>
      <c r="I732" s="3"/>
      <c r="J732" s="4"/>
      <c r="K732" s="4"/>
      <c r="L732" s="4"/>
      <c r="M732" s="4"/>
    </row>
    <row r="733" spans="1:13" ht="12">
      <c r="A733" s="3"/>
      <c r="B733" s="3"/>
      <c r="C733" s="176"/>
      <c r="D733" s="176"/>
      <c r="E733" s="176"/>
      <c r="F733" s="176"/>
      <c r="G733" s="176"/>
      <c r="H733" s="176"/>
      <c r="I733" s="3"/>
      <c r="J733" s="4"/>
      <c r="K733" s="4"/>
      <c r="L733" s="4"/>
      <c r="M733" s="4"/>
    </row>
    <row r="734" spans="1:13" ht="12">
      <c r="A734" s="3"/>
      <c r="B734" s="3"/>
      <c r="C734" s="176"/>
      <c r="D734" s="176"/>
      <c r="E734" s="176"/>
      <c r="F734" s="176"/>
      <c r="G734" s="176"/>
      <c r="H734" s="176"/>
      <c r="I734" s="3"/>
      <c r="J734" s="4"/>
      <c r="K734" s="4"/>
      <c r="L734" s="4"/>
      <c r="M734" s="4"/>
    </row>
    <row r="735" spans="1:13" ht="12">
      <c r="A735" s="3"/>
      <c r="B735" s="3"/>
      <c r="C735" s="176"/>
      <c r="D735" s="176"/>
      <c r="E735" s="176"/>
      <c r="F735" s="176"/>
      <c r="G735" s="176"/>
      <c r="H735" s="176"/>
      <c r="I735" s="3"/>
      <c r="J735" s="4"/>
      <c r="K735" s="4"/>
      <c r="L735" s="4"/>
      <c r="M735" s="4"/>
    </row>
    <row r="736" spans="1:13" ht="12">
      <c r="A736" s="3"/>
      <c r="B736" s="3"/>
      <c r="C736" s="176"/>
      <c r="D736" s="176"/>
      <c r="E736" s="176"/>
      <c r="F736" s="176"/>
      <c r="G736" s="176"/>
      <c r="H736" s="176"/>
      <c r="I736" s="3"/>
      <c r="J736" s="4"/>
      <c r="K736" s="4"/>
      <c r="L736" s="4"/>
      <c r="M736" s="4"/>
    </row>
    <row r="737" spans="1:13" ht="12">
      <c r="A737" s="3"/>
      <c r="B737" s="3"/>
      <c r="C737" s="176"/>
      <c r="D737" s="176"/>
      <c r="E737" s="176"/>
      <c r="F737" s="176"/>
      <c r="G737" s="176"/>
      <c r="H737" s="176"/>
      <c r="I737" s="3"/>
      <c r="J737" s="4"/>
      <c r="K737" s="4"/>
      <c r="L737" s="4"/>
      <c r="M737" s="4"/>
    </row>
    <row r="738" spans="1:13" ht="12">
      <c r="A738" s="3"/>
      <c r="B738" s="3"/>
      <c r="C738" s="176"/>
      <c r="D738" s="176"/>
      <c r="E738" s="176"/>
      <c r="F738" s="176"/>
      <c r="G738" s="176"/>
      <c r="H738" s="176"/>
      <c r="I738" s="3"/>
      <c r="J738" s="4"/>
      <c r="K738" s="4"/>
      <c r="L738" s="4"/>
      <c r="M738" s="4"/>
    </row>
    <row r="739" spans="1:13" ht="12">
      <c r="A739" s="3"/>
      <c r="B739" s="3"/>
      <c r="C739" s="176"/>
      <c r="D739" s="176"/>
      <c r="E739" s="176"/>
      <c r="F739" s="176"/>
      <c r="G739" s="176"/>
      <c r="H739" s="176"/>
      <c r="I739" s="3"/>
      <c r="J739" s="4"/>
      <c r="K739" s="4"/>
      <c r="L739" s="4"/>
      <c r="M739" s="4"/>
    </row>
    <row r="740" spans="1:13" ht="12">
      <c r="A740" s="3"/>
      <c r="B740" s="3"/>
      <c r="C740" s="176"/>
      <c r="D740" s="176"/>
      <c r="E740" s="176"/>
      <c r="F740" s="176"/>
      <c r="G740" s="176"/>
      <c r="H740" s="176"/>
      <c r="I740" s="3"/>
      <c r="J740" s="4"/>
      <c r="K740" s="4"/>
      <c r="L740" s="4"/>
      <c r="M740" s="4"/>
    </row>
    <row r="741" spans="1:13" ht="12">
      <c r="A741" s="3"/>
      <c r="B741" s="3"/>
      <c r="C741" s="176"/>
      <c r="D741" s="176"/>
      <c r="E741" s="176"/>
      <c r="F741" s="176"/>
      <c r="G741" s="176"/>
      <c r="H741" s="176"/>
      <c r="I741" s="3"/>
      <c r="J741" s="4"/>
      <c r="K741" s="4"/>
      <c r="L741" s="4"/>
      <c r="M741" s="4"/>
    </row>
    <row r="742" spans="1:13" ht="12">
      <c r="A742" s="3"/>
      <c r="B742" s="3"/>
      <c r="C742" s="176"/>
      <c r="D742" s="176"/>
      <c r="E742" s="176"/>
      <c r="F742" s="176"/>
      <c r="G742" s="176"/>
      <c r="H742" s="176"/>
      <c r="I742" s="3"/>
      <c r="J742" s="4"/>
      <c r="K742" s="4"/>
      <c r="L742" s="4"/>
      <c r="M742" s="4"/>
    </row>
    <row r="743" spans="1:13" ht="12">
      <c r="A743" s="3"/>
      <c r="B743" s="3"/>
      <c r="C743" s="176"/>
      <c r="D743" s="176"/>
      <c r="E743" s="176"/>
      <c r="F743" s="176"/>
      <c r="G743" s="176"/>
      <c r="H743" s="176"/>
      <c r="I743" s="3"/>
      <c r="J743" s="4"/>
      <c r="K743" s="4"/>
      <c r="L743" s="4"/>
      <c r="M743" s="4"/>
    </row>
    <row r="744" spans="1:13" ht="12">
      <c r="A744" s="3"/>
      <c r="B744" s="3"/>
      <c r="C744" s="176"/>
      <c r="D744" s="176"/>
      <c r="E744" s="176"/>
      <c r="F744" s="176"/>
      <c r="G744" s="176"/>
      <c r="H744" s="176"/>
      <c r="I744" s="3"/>
      <c r="J744" s="4"/>
      <c r="K744" s="4"/>
      <c r="L744" s="4"/>
      <c r="M744" s="4"/>
    </row>
    <row r="745" spans="1:13" ht="12">
      <c r="A745" s="3"/>
      <c r="B745" s="3"/>
      <c r="C745" s="176"/>
      <c r="D745" s="176"/>
      <c r="E745" s="176"/>
      <c r="F745" s="176"/>
      <c r="G745" s="176"/>
      <c r="H745" s="176"/>
      <c r="I745" s="3"/>
      <c r="J745" s="4"/>
      <c r="K745" s="4"/>
      <c r="L745" s="4"/>
      <c r="M745" s="4"/>
    </row>
    <row r="746" spans="1:13" ht="12">
      <c r="A746" s="3"/>
      <c r="B746" s="3"/>
      <c r="C746" s="176"/>
      <c r="D746" s="176"/>
      <c r="E746" s="176"/>
      <c r="F746" s="176"/>
      <c r="G746" s="176"/>
      <c r="H746" s="176"/>
      <c r="I746" s="3"/>
      <c r="J746" s="4"/>
      <c r="K746" s="4"/>
      <c r="L746" s="4"/>
      <c r="M746" s="4"/>
    </row>
    <row r="747" spans="1:13" ht="12">
      <c r="A747" s="3"/>
      <c r="B747" s="3"/>
      <c r="C747" s="176"/>
      <c r="D747" s="176"/>
      <c r="E747" s="176"/>
      <c r="F747" s="176"/>
      <c r="G747" s="176"/>
      <c r="H747" s="176"/>
      <c r="I747" s="3"/>
      <c r="J747" s="4"/>
      <c r="K747" s="4"/>
      <c r="L747" s="4"/>
      <c r="M747" s="4"/>
    </row>
    <row r="748" spans="1:13" ht="12">
      <c r="A748" s="3"/>
      <c r="B748" s="3"/>
      <c r="C748" s="176"/>
      <c r="D748" s="176"/>
      <c r="E748" s="176"/>
      <c r="F748" s="176"/>
      <c r="G748" s="176"/>
      <c r="H748" s="176"/>
      <c r="I748" s="3"/>
      <c r="J748" s="4"/>
      <c r="K748" s="4"/>
      <c r="L748" s="4"/>
      <c r="M748" s="4"/>
    </row>
    <row r="749" spans="1:13" ht="12">
      <c r="A749" s="3"/>
      <c r="B749" s="3"/>
      <c r="C749" s="176"/>
      <c r="D749" s="176"/>
      <c r="E749" s="176"/>
      <c r="F749" s="176"/>
      <c r="G749" s="176"/>
      <c r="H749" s="176"/>
      <c r="I749" s="3"/>
      <c r="J749" s="4"/>
      <c r="K749" s="4"/>
      <c r="L749" s="4"/>
      <c r="M749" s="4"/>
    </row>
    <row r="750" spans="1:9" ht="12">
      <c r="A750" s="3"/>
      <c r="B750" s="3"/>
      <c r="C750" s="176"/>
      <c r="D750" s="176"/>
      <c r="E750" s="176"/>
      <c r="F750" s="176"/>
      <c r="G750" s="176"/>
      <c r="H750" s="176"/>
      <c r="I750" s="3"/>
    </row>
    <row r="751" ht="12">
      <c r="A751" s="3"/>
    </row>
  </sheetData>
  <sheetProtection/>
  <mergeCells count="739">
    <mergeCell ref="C747:H747"/>
    <mergeCell ref="C748:H748"/>
    <mergeCell ref="C749:H749"/>
    <mergeCell ref="C750:H750"/>
    <mergeCell ref="L9:M9"/>
    <mergeCell ref="L10:M10"/>
    <mergeCell ref="C741:H741"/>
    <mergeCell ref="C742:H742"/>
    <mergeCell ref="C743:H743"/>
    <mergeCell ref="C744:H744"/>
    <mergeCell ref="C745:H745"/>
    <mergeCell ref="C746:H746"/>
    <mergeCell ref="C735:H735"/>
    <mergeCell ref="C736:H736"/>
    <mergeCell ref="C737:H737"/>
    <mergeCell ref="C738:H738"/>
    <mergeCell ref="C739:H739"/>
    <mergeCell ref="C740:H740"/>
    <mergeCell ref="C729:H729"/>
    <mergeCell ref="C730:H730"/>
    <mergeCell ref="C731:H731"/>
    <mergeCell ref="C732:H732"/>
    <mergeCell ref="C733:H733"/>
    <mergeCell ref="C734:H734"/>
    <mergeCell ref="C723:H723"/>
    <mergeCell ref="C724:H724"/>
    <mergeCell ref="C725:H725"/>
    <mergeCell ref="C726:H726"/>
    <mergeCell ref="C727:H727"/>
    <mergeCell ref="C728:H728"/>
    <mergeCell ref="C717:H717"/>
    <mergeCell ref="C718:H718"/>
    <mergeCell ref="C719:H719"/>
    <mergeCell ref="C720:H720"/>
    <mergeCell ref="C721:H721"/>
    <mergeCell ref="C722:H722"/>
    <mergeCell ref="C711:H711"/>
    <mergeCell ref="C712:H712"/>
    <mergeCell ref="C713:H713"/>
    <mergeCell ref="C714:H714"/>
    <mergeCell ref="C715:H715"/>
    <mergeCell ref="C716:H716"/>
    <mergeCell ref="C705:H705"/>
    <mergeCell ref="C706:H706"/>
    <mergeCell ref="C707:H707"/>
    <mergeCell ref="C708:H708"/>
    <mergeCell ref="C709:H709"/>
    <mergeCell ref="C710:H710"/>
    <mergeCell ref="C699:H699"/>
    <mergeCell ref="C700:H700"/>
    <mergeCell ref="C701:H701"/>
    <mergeCell ref="C702:H702"/>
    <mergeCell ref="C703:H703"/>
    <mergeCell ref="C704:H704"/>
    <mergeCell ref="C693:H693"/>
    <mergeCell ref="C694:H694"/>
    <mergeCell ref="C695:H695"/>
    <mergeCell ref="C696:H696"/>
    <mergeCell ref="C697:H697"/>
    <mergeCell ref="C698:H698"/>
    <mergeCell ref="C687:H687"/>
    <mergeCell ref="C688:H688"/>
    <mergeCell ref="C689:H689"/>
    <mergeCell ref="C690:H690"/>
    <mergeCell ref="C691:H691"/>
    <mergeCell ref="C692:H692"/>
    <mergeCell ref="C681:H681"/>
    <mergeCell ref="C682:H682"/>
    <mergeCell ref="C683:H683"/>
    <mergeCell ref="C684:H684"/>
    <mergeCell ref="C685:H685"/>
    <mergeCell ref="C686:H686"/>
    <mergeCell ref="C675:H675"/>
    <mergeCell ref="C676:H676"/>
    <mergeCell ref="C677:H677"/>
    <mergeCell ref="C678:H678"/>
    <mergeCell ref="C679:H679"/>
    <mergeCell ref="C680:H680"/>
    <mergeCell ref="C669:H669"/>
    <mergeCell ref="C670:H670"/>
    <mergeCell ref="C671:H671"/>
    <mergeCell ref="C672:H672"/>
    <mergeCell ref="C673:H673"/>
    <mergeCell ref="C674:H674"/>
    <mergeCell ref="C663:H663"/>
    <mergeCell ref="C664:H664"/>
    <mergeCell ref="C665:H665"/>
    <mergeCell ref="C666:H666"/>
    <mergeCell ref="C667:H667"/>
    <mergeCell ref="C668:H668"/>
    <mergeCell ref="C657:H657"/>
    <mergeCell ref="C658:H658"/>
    <mergeCell ref="C659:H659"/>
    <mergeCell ref="C660:H660"/>
    <mergeCell ref="C661:H661"/>
    <mergeCell ref="C662:H662"/>
    <mergeCell ref="C651:H651"/>
    <mergeCell ref="C652:H652"/>
    <mergeCell ref="C653:H653"/>
    <mergeCell ref="C654:H654"/>
    <mergeCell ref="C655:H655"/>
    <mergeCell ref="C656:H656"/>
    <mergeCell ref="C645:H645"/>
    <mergeCell ref="C646:H646"/>
    <mergeCell ref="C647:H647"/>
    <mergeCell ref="C648:H648"/>
    <mergeCell ref="C649:H649"/>
    <mergeCell ref="C650:H650"/>
    <mergeCell ref="C639:H639"/>
    <mergeCell ref="C640:H640"/>
    <mergeCell ref="C641:H641"/>
    <mergeCell ref="C642:H642"/>
    <mergeCell ref="C643:H643"/>
    <mergeCell ref="C644:H644"/>
    <mergeCell ref="C633:H633"/>
    <mergeCell ref="C634:H634"/>
    <mergeCell ref="C635:H635"/>
    <mergeCell ref="C636:H636"/>
    <mergeCell ref="C637:H637"/>
    <mergeCell ref="C638:H638"/>
    <mergeCell ref="C627:H627"/>
    <mergeCell ref="C628:H628"/>
    <mergeCell ref="C629:H629"/>
    <mergeCell ref="C630:H630"/>
    <mergeCell ref="C631:H631"/>
    <mergeCell ref="C632:H632"/>
    <mergeCell ref="C621:H621"/>
    <mergeCell ref="C622:H622"/>
    <mergeCell ref="C623:H623"/>
    <mergeCell ref="C624:H624"/>
    <mergeCell ref="C625:H625"/>
    <mergeCell ref="C626:H626"/>
    <mergeCell ref="C615:H615"/>
    <mergeCell ref="C616:H616"/>
    <mergeCell ref="C617:H617"/>
    <mergeCell ref="C618:H618"/>
    <mergeCell ref="C619:H619"/>
    <mergeCell ref="C620:H620"/>
    <mergeCell ref="C609:H609"/>
    <mergeCell ref="C610:H610"/>
    <mergeCell ref="C611:H611"/>
    <mergeCell ref="C612:H612"/>
    <mergeCell ref="C613:H613"/>
    <mergeCell ref="C614:H614"/>
    <mergeCell ref="C603:H603"/>
    <mergeCell ref="C604:H604"/>
    <mergeCell ref="C605:H605"/>
    <mergeCell ref="C606:H606"/>
    <mergeCell ref="C607:H607"/>
    <mergeCell ref="C608:H608"/>
    <mergeCell ref="C597:H597"/>
    <mergeCell ref="C598:H598"/>
    <mergeCell ref="C599:H599"/>
    <mergeCell ref="C600:H600"/>
    <mergeCell ref="C601:H601"/>
    <mergeCell ref="C602:H602"/>
    <mergeCell ref="C591:H591"/>
    <mergeCell ref="C592:H592"/>
    <mergeCell ref="C593:H593"/>
    <mergeCell ref="C594:H594"/>
    <mergeCell ref="C595:H595"/>
    <mergeCell ref="C596:H596"/>
    <mergeCell ref="C585:H585"/>
    <mergeCell ref="C586:H586"/>
    <mergeCell ref="C587:H587"/>
    <mergeCell ref="C588:H588"/>
    <mergeCell ref="C589:H589"/>
    <mergeCell ref="C590:H590"/>
    <mergeCell ref="C579:H579"/>
    <mergeCell ref="C580:H580"/>
    <mergeCell ref="C581:H581"/>
    <mergeCell ref="C582:H582"/>
    <mergeCell ref="C583:H583"/>
    <mergeCell ref="C584:H584"/>
    <mergeCell ref="C573:H573"/>
    <mergeCell ref="C574:H574"/>
    <mergeCell ref="C575:H575"/>
    <mergeCell ref="C576:H576"/>
    <mergeCell ref="C577:H577"/>
    <mergeCell ref="C578:H578"/>
    <mergeCell ref="C567:H567"/>
    <mergeCell ref="C568:H568"/>
    <mergeCell ref="C569:H569"/>
    <mergeCell ref="C570:H570"/>
    <mergeCell ref="C571:H571"/>
    <mergeCell ref="C572:H572"/>
    <mergeCell ref="C561:H561"/>
    <mergeCell ref="C562:H562"/>
    <mergeCell ref="C563:H563"/>
    <mergeCell ref="C564:H564"/>
    <mergeCell ref="C565:H565"/>
    <mergeCell ref="C566:H566"/>
    <mergeCell ref="C555:H555"/>
    <mergeCell ref="C556:H556"/>
    <mergeCell ref="C557:H557"/>
    <mergeCell ref="C558:H558"/>
    <mergeCell ref="C559:H559"/>
    <mergeCell ref="C560:H560"/>
    <mergeCell ref="C549:H549"/>
    <mergeCell ref="C550:H550"/>
    <mergeCell ref="C551:H551"/>
    <mergeCell ref="C552:H552"/>
    <mergeCell ref="C553:H553"/>
    <mergeCell ref="C554:H554"/>
    <mergeCell ref="C543:H543"/>
    <mergeCell ref="C544:H544"/>
    <mergeCell ref="C545:H545"/>
    <mergeCell ref="C546:H546"/>
    <mergeCell ref="C547:H547"/>
    <mergeCell ref="C548:H548"/>
    <mergeCell ref="C537:H537"/>
    <mergeCell ref="C538:H538"/>
    <mergeCell ref="C539:H539"/>
    <mergeCell ref="C540:H540"/>
    <mergeCell ref="C541:H541"/>
    <mergeCell ref="C542:H542"/>
    <mergeCell ref="C531:H531"/>
    <mergeCell ref="C532:H532"/>
    <mergeCell ref="C533:H533"/>
    <mergeCell ref="C534:H534"/>
    <mergeCell ref="C535:H535"/>
    <mergeCell ref="C536:H536"/>
    <mergeCell ref="C525:H525"/>
    <mergeCell ref="C526:H526"/>
    <mergeCell ref="C527:H527"/>
    <mergeCell ref="C528:H528"/>
    <mergeCell ref="C529:H529"/>
    <mergeCell ref="C530:H530"/>
    <mergeCell ref="C519:H519"/>
    <mergeCell ref="C520:H520"/>
    <mergeCell ref="C521:H521"/>
    <mergeCell ref="C522:H522"/>
    <mergeCell ref="C523:H523"/>
    <mergeCell ref="C524:H524"/>
    <mergeCell ref="C513:H513"/>
    <mergeCell ref="C514:H514"/>
    <mergeCell ref="C515:H515"/>
    <mergeCell ref="C516:H516"/>
    <mergeCell ref="C517:H517"/>
    <mergeCell ref="C518:H518"/>
    <mergeCell ref="C507:H507"/>
    <mergeCell ref="C508:H508"/>
    <mergeCell ref="C509:H509"/>
    <mergeCell ref="C510:H510"/>
    <mergeCell ref="C511:H511"/>
    <mergeCell ref="C512:H512"/>
    <mergeCell ref="C501:H501"/>
    <mergeCell ref="C502:H502"/>
    <mergeCell ref="C503:H503"/>
    <mergeCell ref="C504:H504"/>
    <mergeCell ref="C505:H505"/>
    <mergeCell ref="C506:H506"/>
    <mergeCell ref="C495:H495"/>
    <mergeCell ref="C496:H496"/>
    <mergeCell ref="C497:H497"/>
    <mergeCell ref="C498:H498"/>
    <mergeCell ref="C499:H499"/>
    <mergeCell ref="C500:H500"/>
    <mergeCell ref="C489:H489"/>
    <mergeCell ref="C490:H490"/>
    <mergeCell ref="C491:H491"/>
    <mergeCell ref="C492:H492"/>
    <mergeCell ref="C493:H493"/>
    <mergeCell ref="C494:H494"/>
    <mergeCell ref="C483:H483"/>
    <mergeCell ref="C484:H484"/>
    <mergeCell ref="C485:H485"/>
    <mergeCell ref="C486:H486"/>
    <mergeCell ref="C487:H487"/>
    <mergeCell ref="C488:H488"/>
    <mergeCell ref="C477:H477"/>
    <mergeCell ref="C478:H478"/>
    <mergeCell ref="C479:H479"/>
    <mergeCell ref="C480:H480"/>
    <mergeCell ref="C481:H481"/>
    <mergeCell ref="C482:H482"/>
    <mergeCell ref="C471:H471"/>
    <mergeCell ref="C472:H472"/>
    <mergeCell ref="C473:H473"/>
    <mergeCell ref="C474:H474"/>
    <mergeCell ref="C475:H475"/>
    <mergeCell ref="C476:H476"/>
    <mergeCell ref="C465:H465"/>
    <mergeCell ref="C466:H466"/>
    <mergeCell ref="C467:H467"/>
    <mergeCell ref="C468:H468"/>
    <mergeCell ref="C469:H469"/>
    <mergeCell ref="C470:H470"/>
    <mergeCell ref="C459:H459"/>
    <mergeCell ref="C460:H460"/>
    <mergeCell ref="C461:H461"/>
    <mergeCell ref="C462:H462"/>
    <mergeCell ref="C463:H463"/>
    <mergeCell ref="C464:H464"/>
    <mergeCell ref="C453:H453"/>
    <mergeCell ref="C454:H454"/>
    <mergeCell ref="C455:H455"/>
    <mergeCell ref="C456:H456"/>
    <mergeCell ref="C457:H457"/>
    <mergeCell ref="C458:H458"/>
    <mergeCell ref="C447:H447"/>
    <mergeCell ref="C448:H448"/>
    <mergeCell ref="C449:H449"/>
    <mergeCell ref="C450:H450"/>
    <mergeCell ref="C451:H451"/>
    <mergeCell ref="C452:H452"/>
    <mergeCell ref="C441:H441"/>
    <mergeCell ref="C442:H442"/>
    <mergeCell ref="C443:H443"/>
    <mergeCell ref="C444:H444"/>
    <mergeCell ref="C445:H445"/>
    <mergeCell ref="C446:H446"/>
    <mergeCell ref="C435:H435"/>
    <mergeCell ref="C436:H436"/>
    <mergeCell ref="C437:H437"/>
    <mergeCell ref="C438:H438"/>
    <mergeCell ref="C439:H439"/>
    <mergeCell ref="C440:H440"/>
    <mergeCell ref="C429:H429"/>
    <mergeCell ref="C430:H430"/>
    <mergeCell ref="C431:H431"/>
    <mergeCell ref="C432:H432"/>
    <mergeCell ref="C433:H433"/>
    <mergeCell ref="C434:H434"/>
    <mergeCell ref="C423:H423"/>
    <mergeCell ref="C424:H424"/>
    <mergeCell ref="C425:H425"/>
    <mergeCell ref="C426:H426"/>
    <mergeCell ref="C427:H427"/>
    <mergeCell ref="C428:H428"/>
    <mergeCell ref="C417:H417"/>
    <mergeCell ref="C418:H418"/>
    <mergeCell ref="C419:H419"/>
    <mergeCell ref="C420:H420"/>
    <mergeCell ref="C421:H421"/>
    <mergeCell ref="C422:H422"/>
    <mergeCell ref="C411:H411"/>
    <mergeCell ref="C412:H412"/>
    <mergeCell ref="C413:H413"/>
    <mergeCell ref="C414:H414"/>
    <mergeCell ref="C415:H415"/>
    <mergeCell ref="C416:H416"/>
    <mergeCell ref="C405:H405"/>
    <mergeCell ref="C406:H406"/>
    <mergeCell ref="C407:H407"/>
    <mergeCell ref="C408:H408"/>
    <mergeCell ref="C409:H409"/>
    <mergeCell ref="C410:H410"/>
    <mergeCell ref="C399:H399"/>
    <mergeCell ref="C400:H400"/>
    <mergeCell ref="C401:H401"/>
    <mergeCell ref="C402:H402"/>
    <mergeCell ref="C403:H403"/>
    <mergeCell ref="C404:H404"/>
    <mergeCell ref="C393:H393"/>
    <mergeCell ref="C394:H394"/>
    <mergeCell ref="C395:H395"/>
    <mergeCell ref="C396:H396"/>
    <mergeCell ref="C397:H397"/>
    <mergeCell ref="C398:H398"/>
    <mergeCell ref="C387:H387"/>
    <mergeCell ref="C388:H388"/>
    <mergeCell ref="C389:H389"/>
    <mergeCell ref="C390:H390"/>
    <mergeCell ref="C391:H391"/>
    <mergeCell ref="C392:H392"/>
    <mergeCell ref="C381:H381"/>
    <mergeCell ref="C382:H382"/>
    <mergeCell ref="C383:H383"/>
    <mergeCell ref="C384:H384"/>
    <mergeCell ref="C385:H385"/>
    <mergeCell ref="C386:H386"/>
    <mergeCell ref="C375:H375"/>
    <mergeCell ref="C376:H376"/>
    <mergeCell ref="C377:H377"/>
    <mergeCell ref="C378:H378"/>
    <mergeCell ref="C379:H379"/>
    <mergeCell ref="C380:H380"/>
    <mergeCell ref="C369:H369"/>
    <mergeCell ref="C370:H370"/>
    <mergeCell ref="C371:H371"/>
    <mergeCell ref="C372:H372"/>
    <mergeCell ref="C373:H373"/>
    <mergeCell ref="C374:H374"/>
    <mergeCell ref="C363:H363"/>
    <mergeCell ref="C364:H364"/>
    <mergeCell ref="C365:H365"/>
    <mergeCell ref="C366:H366"/>
    <mergeCell ref="C367:H367"/>
    <mergeCell ref="C368:H368"/>
    <mergeCell ref="C357:H357"/>
    <mergeCell ref="C358:H358"/>
    <mergeCell ref="C359:H359"/>
    <mergeCell ref="C360:H360"/>
    <mergeCell ref="C361:H361"/>
    <mergeCell ref="C362:H362"/>
    <mergeCell ref="C351:H351"/>
    <mergeCell ref="C352:H352"/>
    <mergeCell ref="C353:H353"/>
    <mergeCell ref="C354:H354"/>
    <mergeCell ref="C355:H355"/>
    <mergeCell ref="C356:H356"/>
    <mergeCell ref="C345:H345"/>
    <mergeCell ref="C346:H346"/>
    <mergeCell ref="C347:H347"/>
    <mergeCell ref="C348:H348"/>
    <mergeCell ref="C349:H349"/>
    <mergeCell ref="C350:H350"/>
    <mergeCell ref="C339:H339"/>
    <mergeCell ref="C340:H340"/>
    <mergeCell ref="C341:H341"/>
    <mergeCell ref="C342:H342"/>
    <mergeCell ref="C343:H343"/>
    <mergeCell ref="C344:H344"/>
    <mergeCell ref="C333:H333"/>
    <mergeCell ref="C334:H334"/>
    <mergeCell ref="C335:H335"/>
    <mergeCell ref="C336:H336"/>
    <mergeCell ref="C337:H337"/>
    <mergeCell ref="C338:H338"/>
    <mergeCell ref="C327:H327"/>
    <mergeCell ref="C328:H328"/>
    <mergeCell ref="C329:H329"/>
    <mergeCell ref="C330:H330"/>
    <mergeCell ref="C331:H331"/>
    <mergeCell ref="C332:H332"/>
    <mergeCell ref="C321:H321"/>
    <mergeCell ref="C322:H322"/>
    <mergeCell ref="C323:H323"/>
    <mergeCell ref="C324:H324"/>
    <mergeCell ref="C325:H325"/>
    <mergeCell ref="C326:H326"/>
    <mergeCell ref="C315:H315"/>
    <mergeCell ref="C316:H316"/>
    <mergeCell ref="C317:H317"/>
    <mergeCell ref="C318:H318"/>
    <mergeCell ref="C319:H319"/>
    <mergeCell ref="C320:H320"/>
    <mergeCell ref="C309:H309"/>
    <mergeCell ref="C310:H310"/>
    <mergeCell ref="C311:H311"/>
    <mergeCell ref="C312:H312"/>
    <mergeCell ref="C313:H313"/>
    <mergeCell ref="C314:H314"/>
    <mergeCell ref="C303:H303"/>
    <mergeCell ref="C304:H304"/>
    <mergeCell ref="C305:H305"/>
    <mergeCell ref="C306:H306"/>
    <mergeCell ref="C307:H307"/>
    <mergeCell ref="C308:H308"/>
    <mergeCell ref="C297:H297"/>
    <mergeCell ref="C298:H298"/>
    <mergeCell ref="C299:H299"/>
    <mergeCell ref="C300:H300"/>
    <mergeCell ref="C301:H301"/>
    <mergeCell ref="C302:H302"/>
    <mergeCell ref="C291:H291"/>
    <mergeCell ref="C292:H292"/>
    <mergeCell ref="C293:H293"/>
    <mergeCell ref="C294:H294"/>
    <mergeCell ref="C295:H295"/>
    <mergeCell ref="C296:H296"/>
    <mergeCell ref="C285:H285"/>
    <mergeCell ref="C286:H286"/>
    <mergeCell ref="C287:H287"/>
    <mergeCell ref="C288:H288"/>
    <mergeCell ref="C289:H289"/>
    <mergeCell ref="C290:H290"/>
    <mergeCell ref="C279:H279"/>
    <mergeCell ref="C280:H280"/>
    <mergeCell ref="C281:H281"/>
    <mergeCell ref="C282:H282"/>
    <mergeCell ref="C283:H283"/>
    <mergeCell ref="C284:H284"/>
    <mergeCell ref="C273:H273"/>
    <mergeCell ref="C274:H274"/>
    <mergeCell ref="C275:H275"/>
    <mergeCell ref="C276:H276"/>
    <mergeCell ref="C277:H277"/>
    <mergeCell ref="C278:H278"/>
    <mergeCell ref="C267:H267"/>
    <mergeCell ref="C268:H268"/>
    <mergeCell ref="C269:H269"/>
    <mergeCell ref="C270:H270"/>
    <mergeCell ref="C271:H271"/>
    <mergeCell ref="C272:H272"/>
    <mergeCell ref="C261:H261"/>
    <mergeCell ref="C262:H262"/>
    <mergeCell ref="C263:H263"/>
    <mergeCell ref="C264:H264"/>
    <mergeCell ref="C265:H265"/>
    <mergeCell ref="C266:H266"/>
    <mergeCell ref="C255:H255"/>
    <mergeCell ref="C256:H256"/>
    <mergeCell ref="C257:H257"/>
    <mergeCell ref="C258:H258"/>
    <mergeCell ref="C259:H259"/>
    <mergeCell ref="C260:H260"/>
    <mergeCell ref="C249:H249"/>
    <mergeCell ref="C250:H250"/>
    <mergeCell ref="C251:H251"/>
    <mergeCell ref="C252:H252"/>
    <mergeCell ref="C253:H253"/>
    <mergeCell ref="C254:H254"/>
    <mergeCell ref="C243:H243"/>
    <mergeCell ref="C244:H244"/>
    <mergeCell ref="C245:H245"/>
    <mergeCell ref="C246:H246"/>
    <mergeCell ref="C247:H247"/>
    <mergeCell ref="C248:H248"/>
    <mergeCell ref="C237:H237"/>
    <mergeCell ref="C238:H238"/>
    <mergeCell ref="C239:H239"/>
    <mergeCell ref="C240:H240"/>
    <mergeCell ref="C241:H241"/>
    <mergeCell ref="C242:H242"/>
    <mergeCell ref="C231:H231"/>
    <mergeCell ref="C232:H232"/>
    <mergeCell ref="C233:H233"/>
    <mergeCell ref="C234:H234"/>
    <mergeCell ref="C235:H235"/>
    <mergeCell ref="C236:H236"/>
    <mergeCell ref="C225:H225"/>
    <mergeCell ref="C226:H226"/>
    <mergeCell ref="C227:H227"/>
    <mergeCell ref="C228:H228"/>
    <mergeCell ref="C229:H229"/>
    <mergeCell ref="C230:H230"/>
    <mergeCell ref="C219:H219"/>
    <mergeCell ref="C220:H220"/>
    <mergeCell ref="C221:H221"/>
    <mergeCell ref="C222:H222"/>
    <mergeCell ref="C223:H223"/>
    <mergeCell ref="C224:H224"/>
    <mergeCell ref="C213:H213"/>
    <mergeCell ref="C214:H214"/>
    <mergeCell ref="C215:H215"/>
    <mergeCell ref="C216:H216"/>
    <mergeCell ref="C217:H217"/>
    <mergeCell ref="C218:H218"/>
    <mergeCell ref="C207:H207"/>
    <mergeCell ref="C208:H208"/>
    <mergeCell ref="C209:H209"/>
    <mergeCell ref="C210:H210"/>
    <mergeCell ref="C211:H211"/>
    <mergeCell ref="C212:H212"/>
    <mergeCell ref="C201:H201"/>
    <mergeCell ref="C202:H202"/>
    <mergeCell ref="C203:H203"/>
    <mergeCell ref="C204:H204"/>
    <mergeCell ref="C205:H205"/>
    <mergeCell ref="C206:H206"/>
    <mergeCell ref="C195:H195"/>
    <mergeCell ref="C196:H196"/>
    <mergeCell ref="C197:H197"/>
    <mergeCell ref="C198:H198"/>
    <mergeCell ref="C199:H199"/>
    <mergeCell ref="C200:H200"/>
    <mergeCell ref="C189:H189"/>
    <mergeCell ref="C190:H190"/>
    <mergeCell ref="C191:H191"/>
    <mergeCell ref="C192:H192"/>
    <mergeCell ref="C193:H193"/>
    <mergeCell ref="C194:H194"/>
    <mergeCell ref="C183:H183"/>
    <mergeCell ref="C184:H184"/>
    <mergeCell ref="C185:H185"/>
    <mergeCell ref="C186:H186"/>
    <mergeCell ref="C187:H187"/>
    <mergeCell ref="C188:H188"/>
    <mergeCell ref="C177:H177"/>
    <mergeCell ref="C178:H178"/>
    <mergeCell ref="C179:H179"/>
    <mergeCell ref="C180:H180"/>
    <mergeCell ref="C181:H181"/>
    <mergeCell ref="C182:H182"/>
    <mergeCell ref="C171:H171"/>
    <mergeCell ref="C172:H172"/>
    <mergeCell ref="C173:H173"/>
    <mergeCell ref="C174:H174"/>
    <mergeCell ref="C175:H175"/>
    <mergeCell ref="C176:H176"/>
    <mergeCell ref="C165:H165"/>
    <mergeCell ref="C166:H166"/>
    <mergeCell ref="C167:H167"/>
    <mergeCell ref="C168:H168"/>
    <mergeCell ref="C169:H169"/>
    <mergeCell ref="C170:H170"/>
    <mergeCell ref="C159:H159"/>
    <mergeCell ref="C160:H160"/>
    <mergeCell ref="C161:H161"/>
    <mergeCell ref="C162:H162"/>
    <mergeCell ref="C163:H163"/>
    <mergeCell ref="C164:H164"/>
    <mergeCell ref="C153:H153"/>
    <mergeCell ref="C154:H154"/>
    <mergeCell ref="C155:H155"/>
    <mergeCell ref="C156:H156"/>
    <mergeCell ref="C157:H157"/>
    <mergeCell ref="C158:H158"/>
    <mergeCell ref="C147:H147"/>
    <mergeCell ref="C148:H148"/>
    <mergeCell ref="C149:H149"/>
    <mergeCell ref="C150:H150"/>
    <mergeCell ref="C151:H151"/>
    <mergeCell ref="C152:H152"/>
    <mergeCell ref="C141:H141"/>
    <mergeCell ref="C142:H142"/>
    <mergeCell ref="C143:H143"/>
    <mergeCell ref="C144:H144"/>
    <mergeCell ref="C145:H145"/>
    <mergeCell ref="C146:H146"/>
    <mergeCell ref="C135:H135"/>
    <mergeCell ref="C136:H136"/>
    <mergeCell ref="C137:H137"/>
    <mergeCell ref="C138:H138"/>
    <mergeCell ref="C139:H139"/>
    <mergeCell ref="C140:H140"/>
    <mergeCell ref="C129:H129"/>
    <mergeCell ref="C130:H130"/>
    <mergeCell ref="C131:H131"/>
    <mergeCell ref="C132:H132"/>
    <mergeCell ref="C133:H133"/>
    <mergeCell ref="C134:H134"/>
    <mergeCell ref="C123:H123"/>
    <mergeCell ref="C124:H124"/>
    <mergeCell ref="C125:H125"/>
    <mergeCell ref="C126:H126"/>
    <mergeCell ref="C127:H127"/>
    <mergeCell ref="C128:H128"/>
    <mergeCell ref="C117:H117"/>
    <mergeCell ref="C118:H118"/>
    <mergeCell ref="C119:H119"/>
    <mergeCell ref="C120:H120"/>
    <mergeCell ref="C121:H121"/>
    <mergeCell ref="C122:H122"/>
    <mergeCell ref="C111:H111"/>
    <mergeCell ref="C112:H112"/>
    <mergeCell ref="C113:H113"/>
    <mergeCell ref="C114:H114"/>
    <mergeCell ref="C115:H115"/>
    <mergeCell ref="C116:H116"/>
    <mergeCell ref="C105:H105"/>
    <mergeCell ref="C106:H106"/>
    <mergeCell ref="C107:H107"/>
    <mergeCell ref="C108:H108"/>
    <mergeCell ref="C109:H109"/>
    <mergeCell ref="C110:H110"/>
    <mergeCell ref="C99:H99"/>
    <mergeCell ref="C100:H100"/>
    <mergeCell ref="C101:H101"/>
    <mergeCell ref="C102:H102"/>
    <mergeCell ref="C103:H103"/>
    <mergeCell ref="C104:H104"/>
    <mergeCell ref="C93:H93"/>
    <mergeCell ref="C94:H94"/>
    <mergeCell ref="C95:H95"/>
    <mergeCell ref="C96:H96"/>
    <mergeCell ref="C97:H97"/>
    <mergeCell ref="C98:H98"/>
    <mergeCell ref="C86:H86"/>
    <mergeCell ref="C87:H87"/>
    <mergeCell ref="C88:H88"/>
    <mergeCell ref="C89:H89"/>
    <mergeCell ref="C90:H90"/>
    <mergeCell ref="C91:H91"/>
    <mergeCell ref="C79:H79"/>
    <mergeCell ref="C80:H80"/>
    <mergeCell ref="C81:H81"/>
    <mergeCell ref="C82:H82"/>
    <mergeCell ref="C83:H83"/>
    <mergeCell ref="C84:H85"/>
    <mergeCell ref="C72:H72"/>
    <mergeCell ref="C73:H74"/>
    <mergeCell ref="C75:H75"/>
    <mergeCell ref="C76:H76"/>
    <mergeCell ref="C77:H77"/>
    <mergeCell ref="C78:H78"/>
    <mergeCell ref="C63:H63"/>
    <mergeCell ref="C66:H66"/>
    <mergeCell ref="C67:H67"/>
    <mergeCell ref="C68:H68"/>
    <mergeCell ref="C69:H69"/>
    <mergeCell ref="C70:H71"/>
    <mergeCell ref="C56:H56"/>
    <mergeCell ref="C57:H57"/>
    <mergeCell ref="C58:H58"/>
    <mergeCell ref="C59:H59"/>
    <mergeCell ref="C60:H60"/>
    <mergeCell ref="C61:H62"/>
    <mergeCell ref="C48:H49"/>
    <mergeCell ref="C50:H50"/>
    <mergeCell ref="C51:H51"/>
    <mergeCell ref="C52:H52"/>
    <mergeCell ref="C53:H54"/>
    <mergeCell ref="C55:H55"/>
    <mergeCell ref="C42:H42"/>
    <mergeCell ref="C43:H43"/>
    <mergeCell ref="C44:H44"/>
    <mergeCell ref="C45:H45"/>
    <mergeCell ref="C46:H46"/>
    <mergeCell ref="C47:H47"/>
    <mergeCell ref="C34:H34"/>
    <mergeCell ref="C35:H35"/>
    <mergeCell ref="C38:H38"/>
    <mergeCell ref="C39:H39"/>
    <mergeCell ref="C40:H40"/>
    <mergeCell ref="C41:H41"/>
    <mergeCell ref="C27:H28"/>
    <mergeCell ref="C29:H29"/>
    <mergeCell ref="C30:H30"/>
    <mergeCell ref="C31:H31"/>
    <mergeCell ref="C32:H32"/>
    <mergeCell ref="C33:H33"/>
    <mergeCell ref="C18:H19"/>
    <mergeCell ref="C20:H22"/>
    <mergeCell ref="C23:H23"/>
    <mergeCell ref="C24:H24"/>
    <mergeCell ref="C25:H25"/>
    <mergeCell ref="C26:H26"/>
    <mergeCell ref="A12:H12"/>
    <mergeCell ref="C15:H15"/>
    <mergeCell ref="C16:H16"/>
    <mergeCell ref="J16:L16"/>
    <mergeCell ref="C17:H17"/>
    <mergeCell ref="J17:L17"/>
    <mergeCell ref="C8:I8"/>
    <mergeCell ref="C9:I9"/>
    <mergeCell ref="C10:I10"/>
    <mergeCell ref="C11:H11"/>
    <mergeCell ref="A6:A7"/>
    <mergeCell ref="B6:B7"/>
    <mergeCell ref="C6:I7"/>
    <mergeCell ref="A1:M2"/>
    <mergeCell ref="B3:J3"/>
    <mergeCell ref="K3:M3"/>
    <mergeCell ref="B4:J4"/>
    <mergeCell ref="K4:M4"/>
    <mergeCell ref="A5:M5"/>
  </mergeCells>
  <printOptions horizontalCentered="1"/>
  <pageMargins left="0.3937007874015748" right="0.3937007874015748" top="0.4330708661417323" bottom="0.2362204724409449" header="0.2362204724409449" footer="0.2362204724409449"/>
  <pageSetup horizontalDpi="300" verticalDpi="300" orientation="landscape" paperSize="9" scale="93" r:id="rId2"/>
  <headerFooter alignWithMargins="0">
    <oddHeader>&amp;CPágina &amp;P de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69"/>
  <sheetViews>
    <sheetView zoomScaleSheetLayoutView="105" workbookViewId="0" topLeftCell="A1">
      <selection activeCell="A1" sqref="A1:J2"/>
    </sheetView>
  </sheetViews>
  <sheetFormatPr defaultColWidth="9.140625" defaultRowHeight="12.75"/>
  <cols>
    <col min="1" max="1" width="8.00390625" style="1" customWidth="1"/>
    <col min="2" max="2" width="7.8515625" style="1" customWidth="1"/>
    <col min="3" max="3" width="18.7109375" style="1" customWidth="1"/>
    <col min="4" max="4" width="14.7109375" style="1" customWidth="1"/>
    <col min="5" max="5" width="13.8515625" style="1" customWidth="1"/>
    <col min="6" max="6" width="14.421875" style="1" customWidth="1"/>
    <col min="7" max="7" width="14.00390625" style="1" customWidth="1"/>
    <col min="8" max="8" width="13.421875" style="1" customWidth="1"/>
    <col min="9" max="9" width="13.57421875" style="1" customWidth="1"/>
    <col min="10" max="10" width="12.421875" style="1" customWidth="1"/>
    <col min="11" max="16384" width="9.140625" style="1" customWidth="1"/>
  </cols>
  <sheetData>
    <row r="1" spans="1:10" ht="20.25" customHeight="1">
      <c r="A1" s="204" t="s">
        <v>135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38.2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</row>
    <row r="3" spans="1:10" s="16" customFormat="1" ht="12.75" customHeight="1">
      <c r="A3" s="50" t="s">
        <v>11</v>
      </c>
      <c r="B3" s="205" t="str">
        <f>'PLANILHA orçamentária'!B3:J3</f>
        <v>CONSTRUÇÃO DE GALERIAS</v>
      </c>
      <c r="C3" s="205"/>
      <c r="D3" s="205"/>
      <c r="E3" s="205"/>
      <c r="F3" s="205"/>
      <c r="G3" s="205"/>
      <c r="H3" s="205"/>
      <c r="I3" s="205"/>
      <c r="J3" s="205"/>
    </row>
    <row r="4" spans="1:10" ht="12.75" customHeight="1">
      <c r="A4" s="134" t="s">
        <v>12</v>
      </c>
      <c r="B4" s="205" t="str">
        <f>'PLANILHA orçamentária'!B4:J4</f>
        <v>DIVERSAS LOCALIDADES  - MUNICÍPIO DE VARGEM ALTA / ES</v>
      </c>
      <c r="C4" s="205"/>
      <c r="D4" s="205"/>
      <c r="E4" s="205"/>
      <c r="F4" s="205"/>
      <c r="G4" s="205"/>
      <c r="H4" s="205"/>
      <c r="I4" s="205"/>
      <c r="J4" s="205"/>
    </row>
    <row r="5" spans="1:10" ht="20.25" customHeight="1">
      <c r="A5" s="206" t="s">
        <v>16</v>
      </c>
      <c r="B5" s="206"/>
      <c r="C5" s="206"/>
      <c r="D5" s="206"/>
      <c r="E5" s="206"/>
      <c r="F5" s="206"/>
      <c r="G5" s="206"/>
      <c r="H5" s="206"/>
      <c r="I5" s="206"/>
      <c r="J5" s="206"/>
    </row>
    <row r="6" spans="1:10" ht="18" customHeight="1">
      <c r="A6" s="165" t="s">
        <v>0</v>
      </c>
      <c r="B6" s="165" t="s">
        <v>8</v>
      </c>
      <c r="C6" s="165"/>
      <c r="D6" s="165"/>
      <c r="E6" s="210" t="s">
        <v>17</v>
      </c>
      <c r="F6" s="142" t="s">
        <v>59</v>
      </c>
      <c r="G6" s="142"/>
      <c r="H6" s="142"/>
      <c r="I6" s="142"/>
      <c r="J6" s="142"/>
    </row>
    <row r="7" spans="1:10" ht="18" customHeight="1">
      <c r="A7" s="142"/>
      <c r="B7" s="142"/>
      <c r="C7" s="142"/>
      <c r="D7" s="142"/>
      <c r="E7" s="211"/>
      <c r="F7" s="46" t="s">
        <v>18</v>
      </c>
      <c r="G7" s="46" t="s">
        <v>19</v>
      </c>
      <c r="H7" s="46" t="s">
        <v>123</v>
      </c>
      <c r="I7" s="46" t="s">
        <v>125</v>
      </c>
      <c r="J7" s="46" t="s">
        <v>134</v>
      </c>
    </row>
    <row r="8" spans="1:10" ht="12.75" customHeight="1">
      <c r="A8" s="164">
        <v>1</v>
      </c>
      <c r="B8" s="213" t="s">
        <v>133</v>
      </c>
      <c r="C8" s="214"/>
      <c r="D8" s="215"/>
      <c r="E8" s="47">
        <f>'PLANILHA orçamentária'!M11</f>
        <v>195722.57797895</v>
      </c>
      <c r="F8" s="123">
        <f>$E8*F10</f>
        <v>39144.51559579</v>
      </c>
      <c r="G8" s="123">
        <f>$E8*G10</f>
        <v>39144.51559579</v>
      </c>
      <c r="H8" s="123">
        <f>$E8*H10</f>
        <v>39144.51559579</v>
      </c>
      <c r="I8" s="123">
        <f>$E8*I10</f>
        <v>39144.51559579</v>
      </c>
      <c r="J8" s="123">
        <f>$E8*J10</f>
        <v>39144.51559579</v>
      </c>
    </row>
    <row r="9" spans="1:10" ht="12.75" customHeight="1">
      <c r="A9" s="212"/>
      <c r="B9" s="216"/>
      <c r="C9" s="217"/>
      <c r="D9" s="218"/>
      <c r="E9" s="67">
        <f>E8/E12</f>
        <v>1</v>
      </c>
      <c r="F9" s="29"/>
      <c r="G9" s="29"/>
      <c r="H9" s="29"/>
      <c r="I9" s="29"/>
      <c r="J9" s="29"/>
    </row>
    <row r="10" spans="1:10" ht="12.75" customHeight="1">
      <c r="A10" s="165"/>
      <c r="B10" s="219"/>
      <c r="C10" s="220"/>
      <c r="D10" s="221"/>
      <c r="E10" s="47"/>
      <c r="F10" s="67">
        <v>0.2</v>
      </c>
      <c r="G10" s="67">
        <v>0.2</v>
      </c>
      <c r="H10" s="67">
        <v>0.2</v>
      </c>
      <c r="I10" s="67">
        <v>0.2</v>
      </c>
      <c r="J10" s="67">
        <v>0.2</v>
      </c>
    </row>
    <row r="11" spans="1:10" ht="12">
      <c r="A11" s="11"/>
      <c r="B11" s="207"/>
      <c r="C11" s="208"/>
      <c r="D11" s="209"/>
      <c r="E11" s="27"/>
      <c r="F11" s="30"/>
      <c r="G11" s="30"/>
      <c r="H11" s="24"/>
      <c r="I11" s="130"/>
      <c r="J11" s="130"/>
    </row>
    <row r="12" spans="1:10" ht="12.75" customHeight="1">
      <c r="A12" s="8"/>
      <c r="B12" s="207" t="s">
        <v>56</v>
      </c>
      <c r="C12" s="208"/>
      <c r="D12" s="209"/>
      <c r="E12" s="52">
        <f aca="true" t="shared" si="0" ref="E12:J12">E8</f>
        <v>195722.57797895</v>
      </c>
      <c r="F12" s="28">
        <f t="shared" si="0"/>
        <v>39144.51559579</v>
      </c>
      <c r="G12" s="28">
        <f t="shared" si="0"/>
        <v>39144.51559579</v>
      </c>
      <c r="H12" s="124">
        <f t="shared" si="0"/>
        <v>39144.51559579</v>
      </c>
      <c r="I12" s="124">
        <f t="shared" si="0"/>
        <v>39144.51559579</v>
      </c>
      <c r="J12" s="135">
        <f t="shared" si="0"/>
        <v>39144.51559579</v>
      </c>
    </row>
    <row r="13" spans="1:10" ht="12.75" customHeight="1">
      <c r="A13" s="8"/>
      <c r="B13" s="207" t="s">
        <v>20</v>
      </c>
      <c r="C13" s="208"/>
      <c r="D13" s="209"/>
      <c r="E13" s="22"/>
      <c r="F13" s="28">
        <f>F12</f>
        <v>39144.51559579</v>
      </c>
      <c r="G13" s="28">
        <f>G12+F13</f>
        <v>78289.03119158</v>
      </c>
      <c r="H13" s="124">
        <f>H12+G13</f>
        <v>117433.54678737</v>
      </c>
      <c r="I13" s="124">
        <f>I12+H13</f>
        <v>156578.06238316</v>
      </c>
      <c r="J13" s="131">
        <f>J12+I13</f>
        <v>195722.57797895</v>
      </c>
    </row>
    <row r="14" spans="1:10" ht="12.75" customHeight="1">
      <c r="A14" s="8"/>
      <c r="B14" s="207" t="s">
        <v>57</v>
      </c>
      <c r="C14" s="208"/>
      <c r="D14" s="209"/>
      <c r="E14" s="68">
        <f>E9</f>
        <v>1</v>
      </c>
      <c r="F14" s="67">
        <f>F12/E12</f>
        <v>0.2</v>
      </c>
      <c r="G14" s="67">
        <f>G12/E12</f>
        <v>0.2</v>
      </c>
      <c r="H14" s="125">
        <f>H12/E12</f>
        <v>0.2</v>
      </c>
      <c r="I14" s="125">
        <f>I12/E12</f>
        <v>0.2</v>
      </c>
      <c r="J14" s="136">
        <f>J10</f>
        <v>0.2</v>
      </c>
    </row>
    <row r="15" spans="1:10" ht="12.75" customHeight="1">
      <c r="A15" s="8"/>
      <c r="B15" s="207" t="s">
        <v>58</v>
      </c>
      <c r="C15" s="208"/>
      <c r="D15" s="209"/>
      <c r="E15" s="22"/>
      <c r="F15" s="67">
        <f>F14</f>
        <v>0.2</v>
      </c>
      <c r="G15" s="67">
        <f>F15+G14</f>
        <v>0.4</v>
      </c>
      <c r="H15" s="132">
        <f>H14+G15</f>
        <v>0.6000000000000001</v>
      </c>
      <c r="I15" s="132">
        <f>I14+H15</f>
        <v>0.8</v>
      </c>
      <c r="J15" s="136">
        <f>J14+I15</f>
        <v>1</v>
      </c>
    </row>
    <row r="16" spans="1:9" ht="12.75" customHeight="1">
      <c r="A16" s="3"/>
      <c r="B16" s="223"/>
      <c r="C16" s="223"/>
      <c r="D16" s="223"/>
      <c r="E16" s="18"/>
      <c r="F16" s="18"/>
      <c r="G16" s="18"/>
      <c r="H16" s="3"/>
      <c r="I16" s="2"/>
    </row>
    <row r="17" spans="1:9" ht="12.75" customHeight="1">
      <c r="A17" s="167" t="str">
        <f>'PLANILHA orçamentária'!A14:H14</f>
        <v>VARGEM ALTA - ES, 23 DE NOVEMBRO DE 2022.</v>
      </c>
      <c r="B17" s="167"/>
      <c r="C17" s="167"/>
      <c r="D17" s="167"/>
      <c r="E17" s="167"/>
      <c r="F17" s="167"/>
      <c r="G17" s="167"/>
      <c r="H17" s="3"/>
      <c r="I17" s="2"/>
    </row>
    <row r="18" spans="1:9" ht="12.75" customHeight="1">
      <c r="A18" s="3"/>
      <c r="B18" s="222"/>
      <c r="C18" s="222"/>
      <c r="D18" s="222"/>
      <c r="E18" s="222"/>
      <c r="F18" s="222"/>
      <c r="G18" s="222"/>
      <c r="H18" s="19"/>
      <c r="I18" s="2"/>
    </row>
    <row r="19" spans="1:9" ht="12.75" customHeight="1">
      <c r="A19" s="3"/>
      <c r="B19" s="222"/>
      <c r="C19" s="222"/>
      <c r="D19" s="222"/>
      <c r="E19" s="222"/>
      <c r="F19" s="222"/>
      <c r="G19" s="222"/>
      <c r="H19" s="19"/>
      <c r="I19" s="2"/>
    </row>
    <row r="20" spans="1:9" ht="12.75" customHeight="1">
      <c r="A20" s="3"/>
      <c r="B20" s="41"/>
      <c r="C20" s="41"/>
      <c r="D20" s="41"/>
      <c r="E20" s="41"/>
      <c r="F20" s="41"/>
      <c r="G20" s="41"/>
      <c r="H20" s="19"/>
      <c r="I20" s="2"/>
    </row>
    <row r="21" spans="1:9" ht="12" customHeight="1">
      <c r="A21" s="3"/>
      <c r="B21" s="33"/>
      <c r="C21" s="33"/>
      <c r="D21" s="33"/>
      <c r="E21" s="33"/>
      <c r="F21" s="33"/>
      <c r="G21" s="7"/>
      <c r="H21" s="19"/>
      <c r="I21" s="2"/>
    </row>
    <row r="22" spans="1:10" ht="12.75" customHeight="1">
      <c r="A22" s="3"/>
      <c r="B22" s="2"/>
      <c r="C22" s="2"/>
      <c r="D22" s="224" t="s">
        <v>88</v>
      </c>
      <c r="E22" s="224"/>
      <c r="F22" s="224"/>
      <c r="G22" s="2"/>
      <c r="H22" s="225" t="s">
        <v>103</v>
      </c>
      <c r="I22" s="225"/>
      <c r="J22" s="225"/>
    </row>
    <row r="23" spans="1:10" ht="12.75" customHeight="1">
      <c r="A23" s="3"/>
      <c r="D23" s="227" t="s">
        <v>89</v>
      </c>
      <c r="E23" s="227"/>
      <c r="F23" s="227"/>
      <c r="H23" s="226" t="s">
        <v>15</v>
      </c>
      <c r="I23" s="226"/>
      <c r="J23" s="226"/>
    </row>
    <row r="24" spans="1:9" ht="12.75" customHeight="1">
      <c r="A24" s="3"/>
      <c r="B24" s="41"/>
      <c r="C24" s="41"/>
      <c r="D24" s="41"/>
      <c r="E24" s="41"/>
      <c r="F24" s="41"/>
      <c r="G24" s="41"/>
      <c r="H24" s="4"/>
      <c r="I24" s="2"/>
    </row>
    <row r="25" spans="1:9" ht="12.75" customHeight="1">
      <c r="A25" s="3"/>
      <c r="B25" s="41"/>
      <c r="C25" s="41"/>
      <c r="D25" s="41"/>
      <c r="E25" s="41"/>
      <c r="F25" s="41"/>
      <c r="G25" s="41"/>
      <c r="H25" s="4"/>
      <c r="I25" s="2"/>
    </row>
    <row r="26" spans="1:9" ht="12.75" customHeight="1">
      <c r="A26" s="3"/>
      <c r="B26" s="222"/>
      <c r="C26" s="222"/>
      <c r="D26" s="222"/>
      <c r="E26" s="222"/>
      <c r="F26" s="222"/>
      <c r="G26" s="222"/>
      <c r="H26" s="4"/>
      <c r="I26" s="2"/>
    </row>
    <row r="27" spans="1:9" ht="12.75" customHeight="1">
      <c r="A27" s="3"/>
      <c r="B27" s="222"/>
      <c r="C27" s="222"/>
      <c r="D27" s="222"/>
      <c r="E27" s="222"/>
      <c r="F27" s="222"/>
      <c r="G27" s="222"/>
      <c r="H27" s="4"/>
      <c r="I27" s="2"/>
    </row>
    <row r="28" spans="1:9" ht="12.75" customHeight="1">
      <c r="A28" s="3"/>
      <c r="B28" s="222"/>
      <c r="C28" s="222"/>
      <c r="D28" s="222"/>
      <c r="E28" s="222"/>
      <c r="F28" s="222"/>
      <c r="G28" s="222"/>
      <c r="H28" s="4"/>
      <c r="I28" s="2"/>
    </row>
    <row r="29" spans="1:9" ht="12.75" customHeight="1">
      <c r="A29" s="3"/>
      <c r="B29" s="222"/>
      <c r="C29" s="222"/>
      <c r="D29" s="222"/>
      <c r="E29" s="222"/>
      <c r="F29" s="222"/>
      <c r="G29" s="222"/>
      <c r="H29" s="4"/>
      <c r="I29" s="2"/>
    </row>
    <row r="30" spans="1:9" ht="12.75" customHeight="1">
      <c r="A30" s="3"/>
      <c r="B30" s="222"/>
      <c r="C30" s="222"/>
      <c r="D30" s="222"/>
      <c r="E30" s="222"/>
      <c r="F30" s="222"/>
      <c r="G30" s="222"/>
      <c r="H30" s="4"/>
      <c r="I30" s="2"/>
    </row>
    <row r="31" spans="1:9" ht="12.75" customHeight="1">
      <c r="A31" s="3"/>
      <c r="B31" s="228"/>
      <c r="C31" s="228"/>
      <c r="D31" s="228"/>
      <c r="E31" s="228"/>
      <c r="F31" s="228"/>
      <c r="G31" s="228"/>
      <c r="H31" s="4"/>
      <c r="I31" s="2"/>
    </row>
    <row r="32" spans="1:9" ht="12.75" customHeight="1">
      <c r="A32" s="3"/>
      <c r="B32" s="167"/>
      <c r="C32" s="167"/>
      <c r="D32" s="167"/>
      <c r="E32" s="167"/>
      <c r="F32" s="167"/>
      <c r="G32" s="167"/>
      <c r="H32" s="4"/>
      <c r="I32" s="2"/>
    </row>
    <row r="33" spans="1:9" ht="12.75" customHeight="1">
      <c r="A33" s="3"/>
      <c r="B33" s="167"/>
      <c r="C33" s="167"/>
      <c r="D33" s="167"/>
      <c r="E33" s="167"/>
      <c r="F33" s="167"/>
      <c r="G33" s="167"/>
      <c r="H33" s="4"/>
      <c r="I33" s="2"/>
    </row>
    <row r="34" spans="1:9" ht="12.75" customHeight="1">
      <c r="A34" s="3"/>
      <c r="B34" s="168"/>
      <c r="C34" s="168"/>
      <c r="D34" s="168"/>
      <c r="E34" s="168"/>
      <c r="F34" s="168"/>
      <c r="G34" s="168"/>
      <c r="H34" s="4"/>
      <c r="I34" s="2"/>
    </row>
    <row r="35" spans="1:9" ht="12.75" customHeight="1">
      <c r="A35" s="3"/>
      <c r="B35" s="171"/>
      <c r="C35" s="171"/>
      <c r="D35" s="171"/>
      <c r="E35" s="171"/>
      <c r="F35" s="171"/>
      <c r="G35" s="171"/>
      <c r="H35" s="4"/>
      <c r="I35" s="2"/>
    </row>
    <row r="36" spans="1:9" ht="12.75" customHeight="1">
      <c r="A36" s="3"/>
      <c r="B36" s="171"/>
      <c r="C36" s="171"/>
      <c r="D36" s="171"/>
      <c r="E36" s="171"/>
      <c r="F36" s="171"/>
      <c r="G36" s="171"/>
      <c r="H36" s="5"/>
      <c r="I36" s="2"/>
    </row>
    <row r="37" spans="1:9" ht="12.75" customHeight="1">
      <c r="A37" s="3"/>
      <c r="B37" s="171"/>
      <c r="C37" s="171"/>
      <c r="D37" s="171"/>
      <c r="E37" s="171"/>
      <c r="F37" s="171"/>
      <c r="G37" s="171"/>
      <c r="H37" s="5"/>
      <c r="I37" s="2"/>
    </row>
    <row r="38" spans="1:9" ht="12.75" customHeight="1">
      <c r="A38" s="3"/>
      <c r="B38" s="171"/>
      <c r="C38" s="171"/>
      <c r="D38" s="171"/>
      <c r="E38" s="171"/>
      <c r="F38" s="171"/>
      <c r="G38" s="171"/>
      <c r="H38" s="5"/>
      <c r="I38" s="2"/>
    </row>
    <row r="39" spans="1:9" ht="12.75" customHeight="1">
      <c r="A39" s="3"/>
      <c r="B39" s="172"/>
      <c r="C39" s="172"/>
      <c r="D39" s="172"/>
      <c r="E39" s="172"/>
      <c r="F39" s="172"/>
      <c r="G39" s="172"/>
      <c r="H39" s="5"/>
      <c r="I39" s="2"/>
    </row>
    <row r="40" spans="1:9" ht="12.75" customHeight="1">
      <c r="A40" s="3"/>
      <c r="B40" s="173"/>
      <c r="C40" s="173"/>
      <c r="D40" s="173"/>
      <c r="E40" s="173"/>
      <c r="F40" s="173"/>
      <c r="G40" s="173"/>
      <c r="H40" s="5"/>
      <c r="I40" s="2"/>
    </row>
    <row r="41" spans="1:9" ht="12.75" customHeight="1">
      <c r="A41" s="3"/>
      <c r="B41" s="173"/>
      <c r="C41" s="173"/>
      <c r="D41" s="173"/>
      <c r="E41" s="173"/>
      <c r="F41" s="173"/>
      <c r="G41" s="173"/>
      <c r="H41" s="5"/>
      <c r="I41" s="2"/>
    </row>
    <row r="42" spans="1:9" ht="12.75" customHeight="1">
      <c r="A42" s="3"/>
      <c r="B42" s="174"/>
      <c r="C42" s="174"/>
      <c r="D42" s="174"/>
      <c r="E42" s="174"/>
      <c r="F42" s="174"/>
      <c r="G42" s="174"/>
      <c r="H42" s="5"/>
      <c r="I42" s="2"/>
    </row>
    <row r="43" spans="1:9" ht="12.75" customHeight="1">
      <c r="A43" s="3"/>
      <c r="B43" s="175"/>
      <c r="C43" s="175"/>
      <c r="D43" s="175"/>
      <c r="E43" s="175"/>
      <c r="F43" s="175"/>
      <c r="G43" s="175"/>
      <c r="H43" s="5"/>
      <c r="I43" s="2"/>
    </row>
    <row r="44" spans="1:9" ht="12.75" customHeight="1">
      <c r="A44" s="13"/>
      <c r="B44" s="176"/>
      <c r="C44" s="176"/>
      <c r="D44" s="176"/>
      <c r="E44" s="176"/>
      <c r="F44" s="176"/>
      <c r="G44" s="176"/>
      <c r="H44" s="5"/>
      <c r="I44" s="2"/>
    </row>
    <row r="45" spans="1:9" ht="12.75" customHeight="1">
      <c r="A45" s="3"/>
      <c r="B45" s="167"/>
      <c r="C45" s="167"/>
      <c r="D45" s="167"/>
      <c r="E45" s="167"/>
      <c r="F45" s="167"/>
      <c r="G45" s="167"/>
      <c r="H45" s="5"/>
      <c r="I45" s="2"/>
    </row>
    <row r="46" spans="1:9" ht="12.75" customHeight="1">
      <c r="A46" s="3"/>
      <c r="B46" s="177"/>
      <c r="C46" s="177"/>
      <c r="D46" s="177"/>
      <c r="E46" s="177"/>
      <c r="F46" s="177"/>
      <c r="G46" s="177"/>
      <c r="H46" s="5"/>
      <c r="I46" s="2"/>
    </row>
    <row r="47" spans="1:9" ht="12.75" customHeight="1">
      <c r="A47" s="3"/>
      <c r="B47" s="177"/>
      <c r="C47" s="177"/>
      <c r="D47" s="177"/>
      <c r="E47" s="177"/>
      <c r="F47" s="177"/>
      <c r="G47" s="177"/>
      <c r="H47" s="5"/>
      <c r="I47" s="2"/>
    </row>
    <row r="48" spans="1:9" ht="12.75" customHeight="1">
      <c r="A48" s="3"/>
      <c r="B48" s="175"/>
      <c r="C48" s="175"/>
      <c r="D48" s="175"/>
      <c r="E48" s="175"/>
      <c r="F48" s="175"/>
      <c r="G48" s="175"/>
      <c r="H48" s="5"/>
      <c r="I48" s="2"/>
    </row>
    <row r="49" spans="1:9" ht="12.75" customHeight="1">
      <c r="A49" s="13"/>
      <c r="B49" s="176"/>
      <c r="C49" s="176"/>
      <c r="D49" s="176"/>
      <c r="E49" s="176"/>
      <c r="F49" s="176"/>
      <c r="G49" s="176"/>
      <c r="H49" s="5"/>
      <c r="I49" s="2"/>
    </row>
    <row r="50" spans="1:9" ht="12.75" customHeight="1">
      <c r="A50" s="3"/>
      <c r="B50" s="167"/>
      <c r="C50" s="167"/>
      <c r="D50" s="167"/>
      <c r="E50" s="167"/>
      <c r="F50" s="167"/>
      <c r="G50" s="167"/>
      <c r="H50" s="5"/>
      <c r="I50" s="2"/>
    </row>
    <row r="51" spans="1:9" ht="12.75" customHeight="1">
      <c r="A51" s="3"/>
      <c r="B51" s="167"/>
      <c r="C51" s="167"/>
      <c r="D51" s="167"/>
      <c r="E51" s="167"/>
      <c r="F51" s="167"/>
      <c r="G51" s="167"/>
      <c r="H51" s="5"/>
      <c r="I51" s="2"/>
    </row>
    <row r="52" spans="1:9" ht="12.75" customHeight="1">
      <c r="A52" s="3"/>
      <c r="B52" s="167"/>
      <c r="C52" s="167"/>
      <c r="D52" s="167"/>
      <c r="E52" s="167"/>
      <c r="F52" s="167"/>
      <c r="G52" s="167"/>
      <c r="H52" s="5"/>
      <c r="I52" s="2"/>
    </row>
    <row r="53" spans="1:9" ht="12.75" customHeight="1">
      <c r="A53" s="3"/>
      <c r="B53" s="175"/>
      <c r="C53" s="175"/>
      <c r="D53" s="175"/>
      <c r="E53" s="175"/>
      <c r="F53" s="175"/>
      <c r="G53" s="175"/>
      <c r="H53" s="5"/>
      <c r="I53" s="2"/>
    </row>
    <row r="54" spans="1:9" ht="12.75" customHeight="1">
      <c r="A54" s="3"/>
      <c r="B54" s="178"/>
      <c r="C54" s="178"/>
      <c r="D54" s="178"/>
      <c r="E54" s="178"/>
      <c r="F54" s="178"/>
      <c r="G54" s="178"/>
      <c r="H54" s="5"/>
      <c r="I54" s="2"/>
    </row>
    <row r="55" spans="1:9" ht="12.75" customHeight="1">
      <c r="A55" s="3"/>
      <c r="B55" s="10"/>
      <c r="C55" s="10"/>
      <c r="D55" s="10"/>
      <c r="E55" s="10"/>
      <c r="F55" s="10"/>
      <c r="G55" s="10"/>
      <c r="H55" s="5"/>
      <c r="I55" s="2"/>
    </row>
    <row r="56" spans="1:9" ht="12.75" customHeight="1">
      <c r="A56" s="3"/>
      <c r="B56" s="10"/>
      <c r="C56" s="10"/>
      <c r="D56" s="10"/>
      <c r="E56" s="10"/>
      <c r="F56" s="10"/>
      <c r="G56" s="10"/>
      <c r="H56" s="5"/>
      <c r="I56" s="2"/>
    </row>
    <row r="57" spans="1:9" ht="12.75" customHeight="1">
      <c r="A57" s="3"/>
      <c r="B57" s="179"/>
      <c r="C57" s="179"/>
      <c r="D57" s="179"/>
      <c r="E57" s="179"/>
      <c r="F57" s="179"/>
      <c r="G57" s="179"/>
      <c r="H57" s="5"/>
      <c r="I57" s="2"/>
    </row>
    <row r="58" spans="1:9" ht="12.75" customHeight="1">
      <c r="A58" s="13"/>
      <c r="B58" s="176"/>
      <c r="C58" s="176"/>
      <c r="D58" s="176"/>
      <c r="E58" s="176"/>
      <c r="F58" s="176"/>
      <c r="G58" s="176"/>
      <c r="H58" s="5"/>
      <c r="I58" s="2"/>
    </row>
    <row r="59" spans="1:9" ht="12.75" customHeight="1">
      <c r="A59" s="3"/>
      <c r="B59" s="167"/>
      <c r="C59" s="167"/>
      <c r="D59" s="167"/>
      <c r="E59" s="167"/>
      <c r="F59" s="167"/>
      <c r="G59" s="167"/>
      <c r="H59" s="5"/>
      <c r="I59" s="2"/>
    </row>
    <row r="60" spans="1:9" ht="12.75" customHeight="1">
      <c r="A60" s="3"/>
      <c r="B60" s="167"/>
      <c r="C60" s="167"/>
      <c r="D60" s="167"/>
      <c r="E60" s="167"/>
      <c r="F60" s="167"/>
      <c r="G60" s="167"/>
      <c r="H60" s="5"/>
      <c r="I60" s="2"/>
    </row>
    <row r="61" spans="1:9" ht="12.75" customHeight="1">
      <c r="A61" s="3"/>
      <c r="B61" s="180"/>
      <c r="C61" s="180"/>
      <c r="D61" s="180"/>
      <c r="E61" s="180"/>
      <c r="F61" s="180"/>
      <c r="G61" s="180"/>
      <c r="H61" s="5"/>
      <c r="I61" s="2"/>
    </row>
    <row r="62" spans="1:9" ht="12.75" customHeight="1">
      <c r="A62" s="13"/>
      <c r="B62" s="181"/>
      <c r="C62" s="181"/>
      <c r="D62" s="181"/>
      <c r="E62" s="181"/>
      <c r="F62" s="181"/>
      <c r="G62" s="181"/>
      <c r="H62" s="5"/>
      <c r="I62" s="2"/>
    </row>
    <row r="63" spans="1:9" ht="12.75" customHeight="1">
      <c r="A63" s="3"/>
      <c r="B63" s="177"/>
      <c r="C63" s="177"/>
      <c r="D63" s="177"/>
      <c r="E63" s="177"/>
      <c r="F63" s="177"/>
      <c r="G63" s="177"/>
      <c r="H63" s="5"/>
      <c r="I63" s="2"/>
    </row>
    <row r="64" spans="1:9" ht="12.75" customHeight="1">
      <c r="A64" s="3"/>
      <c r="B64" s="177"/>
      <c r="C64" s="177"/>
      <c r="D64" s="177"/>
      <c r="E64" s="177"/>
      <c r="F64" s="177"/>
      <c r="G64" s="177"/>
      <c r="H64" s="5"/>
      <c r="I64" s="2"/>
    </row>
    <row r="65" spans="1:9" ht="12.75" customHeight="1">
      <c r="A65" s="3"/>
      <c r="B65" s="180"/>
      <c r="C65" s="180"/>
      <c r="D65" s="180"/>
      <c r="E65" s="180"/>
      <c r="F65" s="180"/>
      <c r="G65" s="180"/>
      <c r="H65" s="5"/>
      <c r="I65" s="2"/>
    </row>
    <row r="66" spans="1:9" ht="12.75" customHeight="1">
      <c r="A66" s="13"/>
      <c r="B66" s="181"/>
      <c r="C66" s="181"/>
      <c r="D66" s="181"/>
      <c r="E66" s="181"/>
      <c r="F66" s="181"/>
      <c r="G66" s="181"/>
      <c r="H66" s="5"/>
      <c r="I66" s="2"/>
    </row>
    <row r="67" spans="1:9" ht="12.75" customHeight="1">
      <c r="A67" s="3"/>
      <c r="B67" s="182"/>
      <c r="C67" s="182"/>
      <c r="D67" s="182"/>
      <c r="E67" s="182"/>
      <c r="F67" s="182"/>
      <c r="G67" s="182"/>
      <c r="H67" s="5"/>
      <c r="I67" s="2"/>
    </row>
    <row r="68" spans="1:9" ht="12.75" customHeight="1">
      <c r="A68" s="3"/>
      <c r="B68" s="182"/>
      <c r="C68" s="182"/>
      <c r="D68" s="182"/>
      <c r="E68" s="182"/>
      <c r="F68" s="182"/>
      <c r="G68" s="182"/>
      <c r="H68" s="5"/>
      <c r="I68" s="2"/>
    </row>
    <row r="69" spans="1:9" ht="12.75" customHeight="1">
      <c r="A69" s="3"/>
      <c r="B69" s="180"/>
      <c r="C69" s="180"/>
      <c r="D69" s="180"/>
      <c r="E69" s="180"/>
      <c r="F69" s="180"/>
      <c r="G69" s="180"/>
      <c r="H69" s="5"/>
      <c r="I69" s="2"/>
    </row>
    <row r="70" spans="1:9" ht="12.75" customHeight="1">
      <c r="A70" s="13"/>
      <c r="B70" s="183"/>
      <c r="C70" s="183"/>
      <c r="D70" s="183"/>
      <c r="E70" s="183"/>
      <c r="F70" s="183"/>
      <c r="G70" s="183"/>
      <c r="H70" s="5"/>
      <c r="I70" s="2"/>
    </row>
    <row r="71" spans="1:9" ht="12.75" customHeight="1">
      <c r="A71" s="3"/>
      <c r="B71" s="167"/>
      <c r="C71" s="167"/>
      <c r="D71" s="167"/>
      <c r="E71" s="167"/>
      <c r="F71" s="167"/>
      <c r="G71" s="167"/>
      <c r="H71" s="5"/>
      <c r="I71" s="2"/>
    </row>
    <row r="72" spans="1:9" ht="12.75" customHeight="1">
      <c r="A72" s="3"/>
      <c r="B72" s="182"/>
      <c r="C72" s="182"/>
      <c r="D72" s="182"/>
      <c r="E72" s="182"/>
      <c r="F72" s="182"/>
      <c r="G72" s="182"/>
      <c r="H72" s="5"/>
      <c r="I72" s="2"/>
    </row>
    <row r="73" spans="1:9" ht="12.75" customHeight="1">
      <c r="A73" s="3"/>
      <c r="B73" s="182"/>
      <c r="C73" s="182"/>
      <c r="D73" s="182"/>
      <c r="E73" s="182"/>
      <c r="F73" s="182"/>
      <c r="G73" s="182"/>
      <c r="H73" s="5"/>
      <c r="I73" s="2"/>
    </row>
    <row r="74" spans="1:9" ht="12.75" customHeight="1">
      <c r="A74" s="3"/>
      <c r="B74" s="180"/>
      <c r="C74" s="180"/>
      <c r="D74" s="180"/>
      <c r="E74" s="180"/>
      <c r="F74" s="180"/>
      <c r="G74" s="180"/>
      <c r="H74" s="5"/>
      <c r="I74" s="2"/>
    </row>
    <row r="75" spans="1:9" ht="12.75" customHeight="1">
      <c r="A75" s="13"/>
      <c r="B75" s="176"/>
      <c r="C75" s="176"/>
      <c r="D75" s="176"/>
      <c r="E75" s="176"/>
      <c r="F75" s="176"/>
      <c r="G75" s="176"/>
      <c r="H75" s="5"/>
      <c r="I75" s="2"/>
    </row>
    <row r="76" spans="1:9" ht="12.75" customHeight="1">
      <c r="A76" s="3"/>
      <c r="B76" s="184"/>
      <c r="C76" s="184"/>
      <c r="D76" s="184"/>
      <c r="E76" s="184"/>
      <c r="F76" s="184"/>
      <c r="G76" s="184"/>
      <c r="H76" s="5"/>
      <c r="I76" s="2"/>
    </row>
    <row r="77" spans="1:9" ht="12.75" customHeight="1">
      <c r="A77" s="3"/>
      <c r="B77" s="184"/>
      <c r="C77" s="184"/>
      <c r="D77" s="184"/>
      <c r="E77" s="184"/>
      <c r="F77" s="184"/>
      <c r="G77" s="184"/>
      <c r="H77" s="5"/>
      <c r="I77" s="2"/>
    </row>
    <row r="78" spans="1:9" ht="12.75" customHeight="1">
      <c r="A78" s="3"/>
      <c r="B78" s="184"/>
      <c r="C78" s="184"/>
      <c r="D78" s="184"/>
      <c r="E78" s="184"/>
      <c r="F78" s="184"/>
      <c r="G78" s="184"/>
      <c r="H78" s="5"/>
      <c r="I78" s="2"/>
    </row>
    <row r="79" spans="1:9" ht="12.75" customHeight="1">
      <c r="A79" s="3"/>
      <c r="B79" s="184"/>
      <c r="C79" s="184"/>
      <c r="D79" s="184"/>
      <c r="E79" s="184"/>
      <c r="F79" s="184"/>
      <c r="G79" s="184"/>
      <c r="H79" s="5"/>
      <c r="I79" s="2"/>
    </row>
    <row r="80" spans="1:9" ht="12.75" customHeight="1">
      <c r="A80" s="3"/>
      <c r="B80" s="185"/>
      <c r="C80" s="185"/>
      <c r="D80" s="185"/>
      <c r="E80" s="185"/>
      <c r="F80" s="185"/>
      <c r="G80" s="185"/>
      <c r="H80" s="5"/>
      <c r="I80" s="2"/>
    </row>
    <row r="81" spans="1:9" ht="12.75" customHeight="1">
      <c r="A81" s="3"/>
      <c r="B81" s="185"/>
      <c r="C81" s="185"/>
      <c r="D81" s="185"/>
      <c r="E81" s="185"/>
      <c r="F81" s="185"/>
      <c r="G81" s="185"/>
      <c r="H81" s="5"/>
      <c r="I81" s="2"/>
    </row>
    <row r="82" spans="1:9" ht="12.75" customHeight="1">
      <c r="A82" s="3"/>
      <c r="B82" s="180"/>
      <c r="C82" s="180"/>
      <c r="D82" s="180"/>
      <c r="E82" s="180"/>
      <c r="F82" s="180"/>
      <c r="G82" s="180"/>
      <c r="H82" s="5"/>
      <c r="I82" s="2"/>
    </row>
    <row r="83" spans="1:9" ht="12.75" customHeight="1">
      <c r="A83" s="3"/>
      <c r="B83" s="9"/>
      <c r="C83" s="9"/>
      <c r="D83" s="9"/>
      <c r="E83" s="9"/>
      <c r="F83" s="9"/>
      <c r="G83" s="9"/>
      <c r="H83" s="5"/>
      <c r="I83" s="2"/>
    </row>
    <row r="84" spans="1:9" ht="12.75" customHeight="1">
      <c r="A84" s="3"/>
      <c r="B84" s="9"/>
      <c r="C84" s="9"/>
      <c r="D84" s="9"/>
      <c r="E84" s="9"/>
      <c r="F84" s="9"/>
      <c r="G84" s="9"/>
      <c r="H84" s="5"/>
      <c r="I84" s="2"/>
    </row>
    <row r="85" spans="1:9" ht="12.75" customHeight="1">
      <c r="A85" s="13"/>
      <c r="B85" s="183"/>
      <c r="C85" s="183"/>
      <c r="D85" s="183"/>
      <c r="E85" s="183"/>
      <c r="F85" s="183"/>
      <c r="G85" s="183"/>
      <c r="H85" s="5"/>
      <c r="I85" s="2"/>
    </row>
    <row r="86" spans="1:9" ht="12.75" customHeight="1">
      <c r="A86" s="3"/>
      <c r="B86" s="167"/>
      <c r="C86" s="167"/>
      <c r="D86" s="167"/>
      <c r="E86" s="167"/>
      <c r="F86" s="167"/>
      <c r="G86" s="167"/>
      <c r="H86" s="5"/>
      <c r="I86" s="2"/>
    </row>
    <row r="87" spans="1:9" ht="12.75" customHeight="1">
      <c r="A87" s="3"/>
      <c r="B87" s="180"/>
      <c r="C87" s="180"/>
      <c r="D87" s="180"/>
      <c r="E87" s="180"/>
      <c r="F87" s="180"/>
      <c r="G87" s="180"/>
      <c r="H87" s="5"/>
      <c r="I87" s="2"/>
    </row>
    <row r="88" spans="1:9" ht="12.75" customHeight="1">
      <c r="A88" s="13"/>
      <c r="B88" s="176"/>
      <c r="C88" s="176"/>
      <c r="D88" s="176"/>
      <c r="E88" s="176"/>
      <c r="F88" s="176"/>
      <c r="G88" s="176"/>
      <c r="H88" s="5"/>
      <c r="I88" s="2"/>
    </row>
    <row r="89" spans="1:9" ht="12.75" customHeight="1">
      <c r="A89" s="3"/>
      <c r="B89" s="177"/>
      <c r="C89" s="177"/>
      <c r="D89" s="177"/>
      <c r="E89" s="177"/>
      <c r="F89" s="177"/>
      <c r="G89" s="177"/>
      <c r="H89" s="5"/>
      <c r="I89" s="2"/>
    </row>
    <row r="90" spans="1:9" ht="12.75" customHeight="1">
      <c r="A90" s="3"/>
      <c r="B90" s="177"/>
      <c r="C90" s="177"/>
      <c r="D90" s="177"/>
      <c r="E90" s="177"/>
      <c r="F90" s="177"/>
      <c r="G90" s="177"/>
      <c r="H90" s="5"/>
      <c r="I90" s="2"/>
    </row>
    <row r="91" spans="1:9" ht="12.75" customHeight="1">
      <c r="A91" s="3"/>
      <c r="B91" s="167"/>
      <c r="C91" s="167"/>
      <c r="D91" s="167"/>
      <c r="E91" s="167"/>
      <c r="F91" s="167"/>
      <c r="G91" s="167"/>
      <c r="H91" s="5"/>
      <c r="I91" s="2"/>
    </row>
    <row r="92" spans="1:9" ht="12.75" customHeight="1">
      <c r="A92" s="3"/>
      <c r="B92" s="182"/>
      <c r="C92" s="182"/>
      <c r="D92" s="182"/>
      <c r="E92" s="182"/>
      <c r="F92" s="182"/>
      <c r="G92" s="182"/>
      <c r="H92" s="5"/>
      <c r="I92" s="2"/>
    </row>
    <row r="93" spans="1:9" ht="12.75" customHeight="1">
      <c r="A93" s="3"/>
      <c r="B93" s="173"/>
      <c r="C93" s="173"/>
      <c r="D93" s="173"/>
      <c r="E93" s="173"/>
      <c r="F93" s="173"/>
      <c r="G93" s="173"/>
      <c r="H93" s="5"/>
      <c r="I93" s="2"/>
    </row>
    <row r="94" spans="1:9" ht="12.75" customHeight="1">
      <c r="A94" s="3"/>
      <c r="B94" s="180"/>
      <c r="C94" s="180"/>
      <c r="D94" s="180"/>
      <c r="E94" s="180"/>
      <c r="F94" s="180"/>
      <c r="G94" s="180"/>
      <c r="H94" s="5"/>
      <c r="I94" s="2"/>
    </row>
    <row r="95" spans="1:9" ht="12.75" customHeight="1">
      <c r="A95" s="13"/>
      <c r="B95" s="176"/>
      <c r="C95" s="176"/>
      <c r="D95" s="176"/>
      <c r="E95" s="176"/>
      <c r="F95" s="176"/>
      <c r="G95" s="176"/>
      <c r="H95" s="5"/>
      <c r="I95" s="2"/>
    </row>
    <row r="96" spans="1:9" ht="12.75" customHeight="1">
      <c r="A96" s="3"/>
      <c r="B96" s="167"/>
      <c r="C96" s="167"/>
      <c r="D96" s="167"/>
      <c r="E96" s="167"/>
      <c r="F96" s="167"/>
      <c r="G96" s="167"/>
      <c r="H96" s="5"/>
      <c r="I96" s="2"/>
    </row>
    <row r="97" spans="1:9" ht="12.75" customHeight="1">
      <c r="A97" s="3"/>
      <c r="B97" s="167"/>
      <c r="C97" s="167"/>
      <c r="D97" s="167"/>
      <c r="E97" s="167"/>
      <c r="F97" s="167"/>
      <c r="G97" s="167"/>
      <c r="H97" s="5"/>
      <c r="I97" s="2"/>
    </row>
    <row r="98" spans="1:9" ht="12.75" customHeight="1">
      <c r="A98" s="3"/>
      <c r="B98" s="167"/>
      <c r="C98" s="167"/>
      <c r="D98" s="167"/>
      <c r="E98" s="167"/>
      <c r="F98" s="167"/>
      <c r="G98" s="167"/>
      <c r="H98" s="5"/>
      <c r="I98" s="2"/>
    </row>
    <row r="99" spans="1:9" ht="12.75" customHeight="1">
      <c r="A99" s="3"/>
      <c r="B99" s="167"/>
      <c r="C99" s="167"/>
      <c r="D99" s="167"/>
      <c r="E99" s="167"/>
      <c r="F99" s="167"/>
      <c r="G99" s="167"/>
      <c r="H99" s="5"/>
      <c r="I99" s="2"/>
    </row>
    <row r="100" spans="1:9" ht="12.75" customHeight="1">
      <c r="A100" s="3"/>
      <c r="B100" s="167"/>
      <c r="C100" s="167"/>
      <c r="D100" s="167"/>
      <c r="E100" s="167"/>
      <c r="F100" s="167"/>
      <c r="G100" s="167"/>
      <c r="H100" s="5"/>
      <c r="I100" s="2"/>
    </row>
    <row r="101" spans="1:9" ht="12.75" customHeight="1">
      <c r="A101" s="3"/>
      <c r="B101" s="167"/>
      <c r="C101" s="167"/>
      <c r="D101" s="167"/>
      <c r="E101" s="167"/>
      <c r="F101" s="167"/>
      <c r="G101" s="167"/>
      <c r="H101" s="5"/>
      <c r="I101" s="2"/>
    </row>
    <row r="102" spans="1:9" ht="12.75" customHeight="1">
      <c r="A102" s="3"/>
      <c r="B102" s="167"/>
      <c r="C102" s="167"/>
      <c r="D102" s="167"/>
      <c r="E102" s="167"/>
      <c r="F102" s="167"/>
      <c r="G102" s="167"/>
      <c r="H102" s="5"/>
      <c r="I102" s="2"/>
    </row>
    <row r="103" spans="1:9" ht="12.75" customHeight="1">
      <c r="A103" s="3"/>
      <c r="B103" s="182"/>
      <c r="C103" s="182"/>
      <c r="D103" s="182"/>
      <c r="E103" s="182"/>
      <c r="F103" s="182"/>
      <c r="G103" s="182"/>
      <c r="H103" s="5"/>
      <c r="I103" s="2"/>
    </row>
    <row r="104" spans="1:9" ht="12.75" customHeight="1">
      <c r="A104" s="3"/>
      <c r="B104" s="182"/>
      <c r="C104" s="182"/>
      <c r="D104" s="182"/>
      <c r="E104" s="182"/>
      <c r="F104" s="182"/>
      <c r="G104" s="182"/>
      <c r="H104" s="5"/>
      <c r="I104" s="2"/>
    </row>
    <row r="105" spans="1:9" ht="12.75" customHeight="1">
      <c r="A105" s="3"/>
      <c r="B105" s="180"/>
      <c r="C105" s="180"/>
      <c r="D105" s="180"/>
      <c r="E105" s="180"/>
      <c r="F105" s="180"/>
      <c r="G105" s="180"/>
      <c r="H105" s="5"/>
      <c r="I105" s="2"/>
    </row>
    <row r="106" spans="1:9" ht="12.75" customHeight="1">
      <c r="A106" s="13"/>
      <c r="B106" s="176"/>
      <c r="C106" s="176"/>
      <c r="D106" s="176"/>
      <c r="E106" s="176"/>
      <c r="F106" s="176"/>
      <c r="G106" s="176"/>
      <c r="H106" s="5"/>
      <c r="I106" s="2"/>
    </row>
    <row r="107" spans="1:9" ht="12.75" customHeight="1">
      <c r="A107" s="3"/>
      <c r="B107" s="167"/>
      <c r="C107" s="167"/>
      <c r="D107" s="167"/>
      <c r="E107" s="167"/>
      <c r="F107" s="167"/>
      <c r="G107" s="167"/>
      <c r="H107" s="5"/>
      <c r="I107" s="2"/>
    </row>
    <row r="108" spans="1:9" ht="12.75" customHeight="1">
      <c r="A108" s="3"/>
      <c r="B108" s="167"/>
      <c r="C108" s="167"/>
      <c r="D108" s="167"/>
      <c r="E108" s="167"/>
      <c r="F108" s="167"/>
      <c r="G108" s="167"/>
      <c r="H108" s="5"/>
      <c r="I108" s="2"/>
    </row>
    <row r="109" spans="1:9" ht="12.75" customHeight="1">
      <c r="A109" s="3"/>
      <c r="B109" s="167"/>
      <c r="C109" s="167"/>
      <c r="D109" s="167"/>
      <c r="E109" s="167"/>
      <c r="F109" s="167"/>
      <c r="G109" s="167"/>
      <c r="H109" s="5"/>
      <c r="I109" s="2"/>
    </row>
    <row r="110" spans="1:9" ht="12.75" customHeight="1">
      <c r="A110" s="3"/>
      <c r="B110" s="177"/>
      <c r="C110" s="177"/>
      <c r="D110" s="177"/>
      <c r="E110" s="177"/>
      <c r="F110" s="177"/>
      <c r="G110" s="177"/>
      <c r="H110" s="5"/>
      <c r="I110" s="2"/>
    </row>
    <row r="111" spans="1:9" ht="12.75" customHeight="1">
      <c r="A111" s="3"/>
      <c r="B111" s="6"/>
      <c r="C111" s="6"/>
      <c r="D111" s="6"/>
      <c r="E111" s="6"/>
      <c r="F111" s="6"/>
      <c r="G111" s="6"/>
      <c r="H111" s="5"/>
      <c r="I111" s="2"/>
    </row>
    <row r="112" spans="1:9" ht="12.75" customHeight="1">
      <c r="A112" s="3"/>
      <c r="B112" s="180"/>
      <c r="C112" s="180"/>
      <c r="D112" s="180"/>
      <c r="E112" s="180"/>
      <c r="F112" s="180"/>
      <c r="G112" s="180"/>
      <c r="H112" s="5"/>
      <c r="I112" s="2"/>
    </row>
    <row r="113" spans="1:9" ht="12.75" customHeight="1">
      <c r="A113" s="13"/>
      <c r="B113" s="176"/>
      <c r="C113" s="176"/>
      <c r="D113" s="176"/>
      <c r="E113" s="176"/>
      <c r="F113" s="176"/>
      <c r="G113" s="176"/>
      <c r="H113" s="5"/>
      <c r="I113" s="2"/>
    </row>
    <row r="114" spans="1:9" ht="12.75" customHeight="1">
      <c r="A114" s="3"/>
      <c r="B114" s="167"/>
      <c r="C114" s="167"/>
      <c r="D114" s="167"/>
      <c r="E114" s="167"/>
      <c r="F114" s="167"/>
      <c r="G114" s="167"/>
      <c r="H114" s="5"/>
      <c r="I114" s="2"/>
    </row>
    <row r="115" spans="1:9" ht="12.75" customHeight="1">
      <c r="A115" s="3"/>
      <c r="B115" s="180"/>
      <c r="C115" s="180"/>
      <c r="D115" s="180"/>
      <c r="E115" s="180"/>
      <c r="F115" s="180"/>
      <c r="G115" s="180"/>
      <c r="H115" s="5"/>
      <c r="I115" s="2"/>
    </row>
    <row r="116" spans="1:9" ht="12.75" customHeight="1">
      <c r="A116" s="3"/>
      <c r="B116" s="167"/>
      <c r="C116" s="167"/>
      <c r="D116" s="167"/>
      <c r="E116" s="167"/>
      <c r="F116" s="167"/>
      <c r="G116" s="167"/>
      <c r="H116" s="5"/>
      <c r="I116" s="2"/>
    </row>
    <row r="117" spans="1:9" ht="12.75" customHeight="1">
      <c r="A117" s="3"/>
      <c r="B117" s="167"/>
      <c r="C117" s="167"/>
      <c r="D117" s="167"/>
      <c r="E117" s="167"/>
      <c r="F117" s="167"/>
      <c r="G117" s="167"/>
      <c r="H117" s="5"/>
      <c r="I117" s="2"/>
    </row>
    <row r="118" spans="1:9" ht="12.75" customHeight="1">
      <c r="A118" s="3"/>
      <c r="B118" s="176"/>
      <c r="C118" s="176"/>
      <c r="D118" s="176"/>
      <c r="E118" s="176"/>
      <c r="F118" s="176"/>
      <c r="G118" s="176"/>
      <c r="H118" s="5"/>
      <c r="I118" s="2"/>
    </row>
    <row r="119" spans="1:9" ht="12">
      <c r="A119" s="3"/>
      <c r="B119" s="167"/>
      <c r="C119" s="167"/>
      <c r="D119" s="167"/>
      <c r="E119" s="167"/>
      <c r="F119" s="167"/>
      <c r="G119" s="167"/>
      <c r="H119" s="5"/>
      <c r="I119" s="2"/>
    </row>
    <row r="120" spans="1:9" ht="12">
      <c r="A120" s="3"/>
      <c r="B120" s="167"/>
      <c r="C120" s="167"/>
      <c r="D120" s="167"/>
      <c r="E120" s="167"/>
      <c r="F120" s="167"/>
      <c r="G120" s="167"/>
      <c r="H120" s="5"/>
      <c r="I120" s="2"/>
    </row>
    <row r="121" spans="1:9" ht="12" customHeight="1">
      <c r="A121" s="3"/>
      <c r="B121" s="167"/>
      <c r="C121" s="167"/>
      <c r="D121" s="167"/>
      <c r="E121" s="167"/>
      <c r="F121" s="167"/>
      <c r="G121" s="167"/>
      <c r="H121" s="5"/>
      <c r="I121" s="2"/>
    </row>
    <row r="122" spans="1:9" ht="12">
      <c r="A122" s="3"/>
      <c r="B122" s="167"/>
      <c r="C122" s="167"/>
      <c r="D122" s="167"/>
      <c r="E122" s="167"/>
      <c r="F122" s="167"/>
      <c r="G122" s="167"/>
      <c r="H122" s="5"/>
      <c r="I122" s="2"/>
    </row>
    <row r="123" spans="1:9" ht="12">
      <c r="A123" s="3"/>
      <c r="B123" s="167"/>
      <c r="C123" s="167"/>
      <c r="D123" s="167"/>
      <c r="E123" s="167"/>
      <c r="F123" s="167"/>
      <c r="G123" s="167"/>
      <c r="H123" s="5"/>
      <c r="I123" s="2"/>
    </row>
    <row r="124" spans="1:9" ht="12">
      <c r="A124" s="3"/>
      <c r="B124" s="167"/>
      <c r="C124" s="167"/>
      <c r="D124" s="167"/>
      <c r="E124" s="167"/>
      <c r="F124" s="167"/>
      <c r="G124" s="167"/>
      <c r="H124" s="5"/>
      <c r="I124" s="2"/>
    </row>
    <row r="125" spans="1:9" ht="12">
      <c r="A125" s="3"/>
      <c r="B125" s="167"/>
      <c r="C125" s="167"/>
      <c r="D125" s="167"/>
      <c r="E125" s="167"/>
      <c r="F125" s="167"/>
      <c r="G125" s="167"/>
      <c r="H125" s="5"/>
      <c r="I125" s="2"/>
    </row>
    <row r="126" spans="1:9" ht="12">
      <c r="A126" s="3"/>
      <c r="B126" s="167"/>
      <c r="C126" s="167"/>
      <c r="D126" s="167"/>
      <c r="E126" s="167"/>
      <c r="F126" s="167"/>
      <c r="G126" s="167"/>
      <c r="H126" s="5"/>
      <c r="I126" s="2"/>
    </row>
    <row r="127" spans="1:9" ht="12">
      <c r="A127" s="3"/>
      <c r="B127" s="167"/>
      <c r="C127" s="167"/>
      <c r="D127" s="167"/>
      <c r="E127" s="167"/>
      <c r="F127" s="167"/>
      <c r="G127" s="167"/>
      <c r="H127" s="5"/>
      <c r="I127" s="2"/>
    </row>
    <row r="128" spans="1:9" ht="12">
      <c r="A128" s="3"/>
      <c r="B128" s="167"/>
      <c r="C128" s="167"/>
      <c r="D128" s="167"/>
      <c r="E128" s="167"/>
      <c r="F128" s="167"/>
      <c r="G128" s="167"/>
      <c r="H128" s="5"/>
      <c r="I128" s="2"/>
    </row>
    <row r="129" spans="1:9" ht="12">
      <c r="A129" s="3"/>
      <c r="B129" s="177"/>
      <c r="C129" s="177"/>
      <c r="D129" s="177"/>
      <c r="E129" s="177"/>
      <c r="F129" s="177"/>
      <c r="G129" s="177"/>
      <c r="H129" s="5"/>
      <c r="I129" s="2"/>
    </row>
    <row r="130" spans="1:8" ht="12">
      <c r="A130" s="3"/>
      <c r="B130" s="177"/>
      <c r="C130" s="177"/>
      <c r="D130" s="177"/>
      <c r="E130" s="177"/>
      <c r="F130" s="177"/>
      <c r="G130" s="177"/>
      <c r="H130" s="5"/>
    </row>
    <row r="131" spans="1:8" ht="12">
      <c r="A131" s="3"/>
      <c r="B131" s="177"/>
      <c r="C131" s="177"/>
      <c r="D131" s="177"/>
      <c r="E131" s="177"/>
      <c r="F131" s="177"/>
      <c r="G131" s="177"/>
      <c r="H131" s="5"/>
    </row>
    <row r="132" spans="1:8" ht="12">
      <c r="A132" s="3"/>
      <c r="B132" s="177"/>
      <c r="C132" s="177"/>
      <c r="D132" s="177"/>
      <c r="E132" s="177"/>
      <c r="F132" s="177"/>
      <c r="G132" s="177"/>
      <c r="H132" s="5"/>
    </row>
    <row r="133" spans="1:8" ht="12">
      <c r="A133" s="3"/>
      <c r="B133" s="177"/>
      <c r="C133" s="177"/>
      <c r="D133" s="177"/>
      <c r="E133" s="177"/>
      <c r="F133" s="177"/>
      <c r="G133" s="177"/>
      <c r="H133" s="5"/>
    </row>
    <row r="134" spans="1:8" ht="12.75" customHeight="1">
      <c r="A134" s="3"/>
      <c r="B134" s="177"/>
      <c r="C134" s="177"/>
      <c r="D134" s="177"/>
      <c r="E134" s="177"/>
      <c r="F134" s="177"/>
      <c r="G134" s="177"/>
      <c r="H134" s="5"/>
    </row>
    <row r="135" spans="1:8" ht="12">
      <c r="A135" s="3"/>
      <c r="B135" s="177"/>
      <c r="C135" s="177"/>
      <c r="D135" s="177"/>
      <c r="E135" s="177"/>
      <c r="F135" s="177"/>
      <c r="G135" s="177"/>
      <c r="H135" s="5"/>
    </row>
    <row r="136" spans="1:8" ht="12">
      <c r="A136" s="3"/>
      <c r="B136" s="186"/>
      <c r="C136" s="186"/>
      <c r="D136" s="186"/>
      <c r="E136" s="186"/>
      <c r="F136" s="186"/>
      <c r="G136" s="186"/>
      <c r="H136" s="5"/>
    </row>
    <row r="137" spans="1:8" ht="12">
      <c r="A137" s="3"/>
      <c r="B137" s="184"/>
      <c r="C137" s="184"/>
      <c r="D137" s="184"/>
      <c r="E137" s="184"/>
      <c r="F137" s="184"/>
      <c r="G137" s="184"/>
      <c r="H137" s="5"/>
    </row>
    <row r="138" spans="1:8" ht="12">
      <c r="A138" s="3"/>
      <c r="B138" s="167"/>
      <c r="C138" s="167"/>
      <c r="D138" s="167"/>
      <c r="E138" s="167"/>
      <c r="F138" s="167"/>
      <c r="G138" s="167"/>
      <c r="H138" s="5"/>
    </row>
    <row r="139" spans="1:8" ht="12">
      <c r="A139" s="3"/>
      <c r="B139" s="167"/>
      <c r="C139" s="167"/>
      <c r="D139" s="167"/>
      <c r="E139" s="167"/>
      <c r="F139" s="167"/>
      <c r="G139" s="167"/>
      <c r="H139" s="5"/>
    </row>
    <row r="140" spans="1:8" ht="12">
      <c r="A140" s="3"/>
      <c r="B140" s="167"/>
      <c r="C140" s="167"/>
      <c r="D140" s="167"/>
      <c r="E140" s="167"/>
      <c r="F140" s="167"/>
      <c r="G140" s="167"/>
      <c r="H140" s="5"/>
    </row>
    <row r="141" spans="1:8" ht="12">
      <c r="A141" s="3"/>
      <c r="B141" s="167"/>
      <c r="C141" s="167"/>
      <c r="D141" s="167"/>
      <c r="E141" s="167"/>
      <c r="F141" s="167"/>
      <c r="G141" s="167"/>
      <c r="H141" s="5"/>
    </row>
    <row r="142" spans="1:8" ht="12">
      <c r="A142" s="3"/>
      <c r="B142" s="167"/>
      <c r="C142" s="167"/>
      <c r="D142" s="167"/>
      <c r="E142" s="167"/>
      <c r="F142" s="167"/>
      <c r="G142" s="167"/>
      <c r="H142" s="5"/>
    </row>
    <row r="143" spans="1:8" ht="12" customHeight="1">
      <c r="A143" s="3"/>
      <c r="B143" s="184"/>
      <c r="C143" s="184"/>
      <c r="D143" s="184"/>
      <c r="E143" s="184"/>
      <c r="F143" s="184"/>
      <c r="G143" s="184"/>
      <c r="H143" s="5"/>
    </row>
    <row r="144" spans="1:8" ht="12">
      <c r="A144" s="3"/>
      <c r="B144" s="184"/>
      <c r="C144" s="184"/>
      <c r="D144" s="184"/>
      <c r="E144" s="184"/>
      <c r="F144" s="184"/>
      <c r="G144" s="184"/>
      <c r="H144" s="5"/>
    </row>
    <row r="145" spans="1:8" ht="12">
      <c r="A145" s="3"/>
      <c r="B145" s="184"/>
      <c r="C145" s="184"/>
      <c r="D145" s="184"/>
      <c r="E145" s="184"/>
      <c r="F145" s="184"/>
      <c r="G145" s="184"/>
      <c r="H145" s="5"/>
    </row>
    <row r="146" spans="1:8" ht="12">
      <c r="A146" s="3"/>
      <c r="B146" s="184"/>
      <c r="C146" s="184"/>
      <c r="D146" s="184"/>
      <c r="E146" s="184"/>
      <c r="F146" s="184"/>
      <c r="G146" s="184"/>
      <c r="H146" s="5"/>
    </row>
    <row r="147" spans="1:8" ht="12">
      <c r="A147" s="3"/>
      <c r="B147" s="184"/>
      <c r="C147" s="184"/>
      <c r="D147" s="184"/>
      <c r="E147" s="184"/>
      <c r="F147" s="184"/>
      <c r="G147" s="184"/>
      <c r="H147" s="5"/>
    </row>
    <row r="148" spans="1:8" ht="12">
      <c r="A148" s="3"/>
      <c r="B148" s="184"/>
      <c r="C148" s="184"/>
      <c r="D148" s="184"/>
      <c r="E148" s="184"/>
      <c r="F148" s="184"/>
      <c r="G148" s="184"/>
      <c r="H148" s="5"/>
    </row>
    <row r="149" spans="1:8" ht="12">
      <c r="A149" s="3"/>
      <c r="B149" s="167"/>
      <c r="C149" s="167"/>
      <c r="D149" s="167"/>
      <c r="E149" s="167"/>
      <c r="F149" s="167"/>
      <c r="G149" s="167"/>
      <c r="H149" s="5"/>
    </row>
    <row r="150" spans="1:8" ht="12" customHeight="1">
      <c r="A150" s="3"/>
      <c r="B150" s="167"/>
      <c r="C150" s="167"/>
      <c r="D150" s="167"/>
      <c r="E150" s="167"/>
      <c r="F150" s="167"/>
      <c r="G150" s="167"/>
      <c r="H150" s="5"/>
    </row>
    <row r="151" spans="1:8" ht="12" customHeight="1">
      <c r="A151" s="3"/>
      <c r="B151" s="167"/>
      <c r="C151" s="167"/>
      <c r="D151" s="167"/>
      <c r="E151" s="167"/>
      <c r="F151" s="167"/>
      <c r="G151" s="167"/>
      <c r="H151" s="5"/>
    </row>
    <row r="152" spans="1:8" ht="12">
      <c r="A152" s="3"/>
      <c r="B152" s="167"/>
      <c r="C152" s="167"/>
      <c r="D152" s="167"/>
      <c r="E152" s="167"/>
      <c r="F152" s="167"/>
      <c r="G152" s="167"/>
      <c r="H152" s="5"/>
    </row>
    <row r="153" spans="1:8" ht="12">
      <c r="A153" s="3"/>
      <c r="B153" s="167"/>
      <c r="C153" s="167"/>
      <c r="D153" s="167"/>
      <c r="E153" s="167"/>
      <c r="F153" s="167"/>
      <c r="G153" s="167"/>
      <c r="H153" s="5"/>
    </row>
    <row r="154" spans="1:8" ht="12">
      <c r="A154" s="3"/>
      <c r="B154" s="167"/>
      <c r="C154" s="167"/>
      <c r="D154" s="167"/>
      <c r="E154" s="167"/>
      <c r="F154" s="167"/>
      <c r="G154" s="167"/>
      <c r="H154" s="5"/>
    </row>
    <row r="155" spans="1:8" ht="12">
      <c r="A155" s="3"/>
      <c r="B155" s="167"/>
      <c r="C155" s="167"/>
      <c r="D155" s="167"/>
      <c r="E155" s="167"/>
      <c r="F155" s="167"/>
      <c r="G155" s="167"/>
      <c r="H155" s="5"/>
    </row>
    <row r="156" spans="1:8" ht="12">
      <c r="A156" s="3"/>
      <c r="B156" s="167"/>
      <c r="C156" s="167"/>
      <c r="D156" s="167"/>
      <c r="E156" s="167"/>
      <c r="F156" s="167"/>
      <c r="G156" s="167"/>
      <c r="H156" s="5"/>
    </row>
    <row r="157" spans="1:8" ht="12">
      <c r="A157" s="3"/>
      <c r="B157" s="177"/>
      <c r="C157" s="177"/>
      <c r="D157" s="177"/>
      <c r="E157" s="177"/>
      <c r="F157" s="177"/>
      <c r="G157" s="177"/>
      <c r="H157" s="5"/>
    </row>
    <row r="158" spans="1:8" ht="12">
      <c r="A158" s="3"/>
      <c r="B158" s="167"/>
      <c r="C158" s="167"/>
      <c r="D158" s="167"/>
      <c r="E158" s="167"/>
      <c r="F158" s="167"/>
      <c r="G158" s="167"/>
      <c r="H158" s="5"/>
    </row>
    <row r="159" spans="1:8" ht="12">
      <c r="A159" s="3"/>
      <c r="B159" s="167"/>
      <c r="C159" s="167"/>
      <c r="D159" s="167"/>
      <c r="E159" s="167"/>
      <c r="F159" s="167"/>
      <c r="G159" s="167"/>
      <c r="H159" s="5"/>
    </row>
    <row r="160" spans="1:8" ht="12">
      <c r="A160" s="3"/>
      <c r="B160" s="167"/>
      <c r="C160" s="167"/>
      <c r="D160" s="167"/>
      <c r="E160" s="167"/>
      <c r="F160" s="167"/>
      <c r="G160" s="167"/>
      <c r="H160" s="5"/>
    </row>
    <row r="161" spans="1:8" ht="12">
      <c r="A161" s="3"/>
      <c r="B161" s="167"/>
      <c r="C161" s="167"/>
      <c r="D161" s="167"/>
      <c r="E161" s="167"/>
      <c r="F161" s="167"/>
      <c r="G161" s="167"/>
      <c r="H161" s="5"/>
    </row>
    <row r="162" spans="1:8" ht="12">
      <c r="A162" s="3"/>
      <c r="B162" s="167"/>
      <c r="C162" s="167"/>
      <c r="D162" s="167"/>
      <c r="E162" s="167"/>
      <c r="F162" s="167"/>
      <c r="G162" s="167"/>
      <c r="H162" s="5"/>
    </row>
    <row r="163" spans="1:8" ht="12">
      <c r="A163" s="3"/>
      <c r="B163" s="167"/>
      <c r="C163" s="167"/>
      <c r="D163" s="167"/>
      <c r="E163" s="167"/>
      <c r="F163" s="167"/>
      <c r="G163" s="167"/>
      <c r="H163" s="5"/>
    </row>
    <row r="164" spans="1:8" ht="12">
      <c r="A164" s="3"/>
      <c r="B164" s="167"/>
      <c r="C164" s="167"/>
      <c r="D164" s="167"/>
      <c r="E164" s="167"/>
      <c r="F164" s="167"/>
      <c r="G164" s="167"/>
      <c r="H164" s="5"/>
    </row>
    <row r="165" spans="1:8" ht="12">
      <c r="A165" s="3"/>
      <c r="B165" s="167"/>
      <c r="C165" s="167"/>
      <c r="D165" s="167"/>
      <c r="E165" s="167"/>
      <c r="F165" s="167"/>
      <c r="G165" s="167"/>
      <c r="H165" s="5"/>
    </row>
    <row r="166" spans="1:8" ht="12">
      <c r="A166" s="3"/>
      <c r="B166" s="167"/>
      <c r="C166" s="167"/>
      <c r="D166" s="167"/>
      <c r="E166" s="167"/>
      <c r="F166" s="167"/>
      <c r="G166" s="167"/>
      <c r="H166" s="5"/>
    </row>
    <row r="167" spans="1:8" ht="12">
      <c r="A167" s="3"/>
      <c r="B167" s="167"/>
      <c r="C167" s="167"/>
      <c r="D167" s="167"/>
      <c r="E167" s="167"/>
      <c r="F167" s="167"/>
      <c r="G167" s="167"/>
      <c r="H167" s="5"/>
    </row>
    <row r="168" spans="1:8" ht="12">
      <c r="A168" s="3"/>
      <c r="B168" s="167"/>
      <c r="C168" s="167"/>
      <c r="D168" s="167"/>
      <c r="E168" s="167"/>
      <c r="F168" s="167"/>
      <c r="G168" s="167"/>
      <c r="H168" s="5"/>
    </row>
    <row r="169" spans="1:8" ht="12">
      <c r="A169" s="3"/>
      <c r="B169" s="167"/>
      <c r="C169" s="167"/>
      <c r="D169" s="167"/>
      <c r="E169" s="167"/>
      <c r="F169" s="167"/>
      <c r="G169" s="167"/>
      <c r="H169" s="5"/>
    </row>
    <row r="170" spans="1:8" ht="12">
      <c r="A170" s="3"/>
      <c r="B170" s="167"/>
      <c r="C170" s="167"/>
      <c r="D170" s="167"/>
      <c r="E170" s="167"/>
      <c r="F170" s="167"/>
      <c r="G170" s="167"/>
      <c r="H170" s="5"/>
    </row>
    <row r="171" spans="1:8" ht="12" customHeight="1">
      <c r="A171" s="3"/>
      <c r="B171" s="167"/>
      <c r="C171" s="167"/>
      <c r="D171" s="167"/>
      <c r="E171" s="167"/>
      <c r="F171" s="167"/>
      <c r="G171" s="167"/>
      <c r="H171" s="5"/>
    </row>
    <row r="172" spans="1:8" ht="12">
      <c r="A172" s="3"/>
      <c r="B172" s="167"/>
      <c r="C172" s="167"/>
      <c r="D172" s="167"/>
      <c r="E172" s="167"/>
      <c r="F172" s="167"/>
      <c r="G172" s="167"/>
      <c r="H172" s="5"/>
    </row>
    <row r="173" spans="1:8" ht="12">
      <c r="A173" s="3"/>
      <c r="B173" s="167"/>
      <c r="C173" s="167"/>
      <c r="D173" s="167"/>
      <c r="E173" s="167"/>
      <c r="F173" s="167"/>
      <c r="G173" s="167"/>
      <c r="H173" s="5"/>
    </row>
    <row r="174" spans="1:8" ht="12">
      <c r="A174" s="3"/>
      <c r="B174" s="167"/>
      <c r="C174" s="167"/>
      <c r="D174" s="167"/>
      <c r="E174" s="167"/>
      <c r="F174" s="167"/>
      <c r="G174" s="167"/>
      <c r="H174" s="5"/>
    </row>
    <row r="175" spans="1:8" ht="12">
      <c r="A175" s="3"/>
      <c r="B175" s="167"/>
      <c r="C175" s="167"/>
      <c r="D175" s="167"/>
      <c r="E175" s="167"/>
      <c r="F175" s="167"/>
      <c r="G175" s="167"/>
      <c r="H175" s="5"/>
    </row>
    <row r="176" spans="1:8" ht="12">
      <c r="A176" s="3"/>
      <c r="B176" s="167"/>
      <c r="C176" s="167"/>
      <c r="D176" s="167"/>
      <c r="E176" s="167"/>
      <c r="F176" s="167"/>
      <c r="G176" s="167"/>
      <c r="H176" s="5"/>
    </row>
    <row r="177" spans="1:8" ht="12">
      <c r="A177" s="3"/>
      <c r="B177" s="167"/>
      <c r="C177" s="167"/>
      <c r="D177" s="167"/>
      <c r="E177" s="167"/>
      <c r="F177" s="167"/>
      <c r="G177" s="167"/>
      <c r="H177" s="4"/>
    </row>
    <row r="178" spans="1:8" ht="12">
      <c r="A178" s="3"/>
      <c r="B178" s="167"/>
      <c r="C178" s="167"/>
      <c r="D178" s="167"/>
      <c r="E178" s="167"/>
      <c r="F178" s="167"/>
      <c r="G178" s="167"/>
      <c r="H178" s="4"/>
    </row>
    <row r="179" spans="1:8" ht="12">
      <c r="A179" s="3"/>
      <c r="B179" s="167"/>
      <c r="C179" s="167"/>
      <c r="D179" s="167"/>
      <c r="E179" s="167"/>
      <c r="F179" s="167"/>
      <c r="G179" s="167"/>
      <c r="H179" s="4"/>
    </row>
    <row r="180" spans="1:8" ht="12">
      <c r="A180" s="3"/>
      <c r="B180" s="167"/>
      <c r="C180" s="167"/>
      <c r="D180" s="167"/>
      <c r="E180" s="167"/>
      <c r="F180" s="167"/>
      <c r="G180" s="167"/>
      <c r="H180" s="4"/>
    </row>
    <row r="181" spans="1:8" ht="12">
      <c r="A181" s="3"/>
      <c r="B181" s="167"/>
      <c r="C181" s="167"/>
      <c r="D181" s="167"/>
      <c r="E181" s="167"/>
      <c r="F181" s="167"/>
      <c r="G181" s="167"/>
      <c r="H181" s="4"/>
    </row>
    <row r="182" spans="1:8" ht="12">
      <c r="A182" s="3"/>
      <c r="B182" s="167"/>
      <c r="C182" s="167"/>
      <c r="D182" s="167"/>
      <c r="E182" s="167"/>
      <c r="F182" s="167"/>
      <c r="G182" s="167"/>
      <c r="H182" s="4"/>
    </row>
    <row r="183" spans="1:8" ht="12">
      <c r="A183" s="3"/>
      <c r="B183" s="167"/>
      <c r="C183" s="167"/>
      <c r="D183" s="167"/>
      <c r="E183" s="167"/>
      <c r="F183" s="167"/>
      <c r="G183" s="167"/>
      <c r="H183" s="4"/>
    </row>
    <row r="184" spans="1:8" ht="12">
      <c r="A184" s="3"/>
      <c r="B184" s="167"/>
      <c r="C184" s="167"/>
      <c r="D184" s="167"/>
      <c r="E184" s="167"/>
      <c r="F184" s="167"/>
      <c r="G184" s="167"/>
      <c r="H184" s="4"/>
    </row>
    <row r="185" spans="1:8" ht="12" customHeight="1">
      <c r="A185" s="3"/>
      <c r="B185" s="167"/>
      <c r="C185" s="167"/>
      <c r="D185" s="167"/>
      <c r="E185" s="167"/>
      <c r="F185" s="167"/>
      <c r="G185" s="167"/>
      <c r="H185" s="4"/>
    </row>
    <row r="186" spans="1:8" ht="12">
      <c r="A186" s="3"/>
      <c r="B186" s="167"/>
      <c r="C186" s="167"/>
      <c r="D186" s="167"/>
      <c r="E186" s="167"/>
      <c r="F186" s="167"/>
      <c r="G186" s="167"/>
      <c r="H186" s="4"/>
    </row>
    <row r="187" spans="1:8" ht="12">
      <c r="A187" s="3"/>
      <c r="B187" s="167"/>
      <c r="C187" s="167"/>
      <c r="D187" s="167"/>
      <c r="E187" s="167"/>
      <c r="F187" s="167"/>
      <c r="G187" s="167"/>
      <c r="H187" s="4"/>
    </row>
    <row r="188" spans="1:8" ht="12">
      <c r="A188" s="3"/>
      <c r="B188" s="167"/>
      <c r="C188" s="167"/>
      <c r="D188" s="167"/>
      <c r="E188" s="167"/>
      <c r="F188" s="167"/>
      <c r="G188" s="167"/>
      <c r="H188" s="4"/>
    </row>
    <row r="189" spans="1:8" ht="12">
      <c r="A189" s="3"/>
      <c r="B189" s="167"/>
      <c r="C189" s="167"/>
      <c r="D189" s="167"/>
      <c r="E189" s="167"/>
      <c r="F189" s="167"/>
      <c r="G189" s="167"/>
      <c r="H189" s="4"/>
    </row>
    <row r="190" spans="1:8" ht="12">
      <c r="A190" s="3"/>
      <c r="B190" s="167"/>
      <c r="C190" s="167"/>
      <c r="D190" s="167"/>
      <c r="E190" s="167"/>
      <c r="F190" s="167"/>
      <c r="G190" s="167"/>
      <c r="H190" s="4"/>
    </row>
    <row r="191" spans="1:8" ht="12">
      <c r="A191" s="3"/>
      <c r="B191" s="167"/>
      <c r="C191" s="167"/>
      <c r="D191" s="167"/>
      <c r="E191" s="167"/>
      <c r="F191" s="167"/>
      <c r="G191" s="167"/>
      <c r="H191" s="4"/>
    </row>
    <row r="192" spans="1:8" ht="12.75" customHeight="1">
      <c r="A192" s="3"/>
      <c r="B192" s="167"/>
      <c r="C192" s="167"/>
      <c r="D192" s="167"/>
      <c r="E192" s="167"/>
      <c r="F192" s="167"/>
      <c r="G192" s="167"/>
      <c r="H192" s="4"/>
    </row>
    <row r="193" spans="1:8" ht="12.75" customHeight="1">
      <c r="A193" s="3"/>
      <c r="B193" s="167"/>
      <c r="C193" s="167"/>
      <c r="D193" s="167"/>
      <c r="E193" s="167"/>
      <c r="F193" s="167"/>
      <c r="G193" s="167"/>
      <c r="H193" s="4"/>
    </row>
    <row r="194" spans="1:8" ht="12.75" customHeight="1">
      <c r="A194" s="3"/>
      <c r="B194" s="167"/>
      <c r="C194" s="167"/>
      <c r="D194" s="167"/>
      <c r="E194" s="167"/>
      <c r="F194" s="167"/>
      <c r="G194" s="167"/>
      <c r="H194" s="4"/>
    </row>
    <row r="195" spans="1:8" ht="12">
      <c r="A195" s="3"/>
      <c r="B195" s="167"/>
      <c r="C195" s="167"/>
      <c r="D195" s="167"/>
      <c r="E195" s="167"/>
      <c r="F195" s="167"/>
      <c r="G195" s="167"/>
      <c r="H195" s="4"/>
    </row>
    <row r="196" spans="1:8" ht="12">
      <c r="A196" s="3"/>
      <c r="B196" s="167"/>
      <c r="C196" s="167"/>
      <c r="D196" s="167"/>
      <c r="E196" s="167"/>
      <c r="F196" s="167"/>
      <c r="G196" s="167"/>
      <c r="H196" s="4"/>
    </row>
    <row r="197" spans="1:8" ht="12">
      <c r="A197" s="3"/>
      <c r="B197" s="167"/>
      <c r="C197" s="167"/>
      <c r="D197" s="167"/>
      <c r="E197" s="167"/>
      <c r="F197" s="167"/>
      <c r="G197" s="167"/>
      <c r="H197" s="4"/>
    </row>
    <row r="198" spans="1:8" ht="12">
      <c r="A198" s="3"/>
      <c r="B198" s="167"/>
      <c r="C198" s="167"/>
      <c r="D198" s="167"/>
      <c r="E198" s="167"/>
      <c r="F198" s="167"/>
      <c r="G198" s="167"/>
      <c r="H198" s="4"/>
    </row>
    <row r="199" spans="1:8" ht="12">
      <c r="A199" s="3"/>
      <c r="B199" s="167"/>
      <c r="C199" s="167"/>
      <c r="D199" s="167"/>
      <c r="E199" s="167"/>
      <c r="F199" s="167"/>
      <c r="G199" s="167"/>
      <c r="H199" s="4"/>
    </row>
    <row r="200" spans="1:8" ht="12">
      <c r="A200" s="3"/>
      <c r="B200" s="167"/>
      <c r="C200" s="167"/>
      <c r="D200" s="167"/>
      <c r="E200" s="167"/>
      <c r="F200" s="167"/>
      <c r="G200" s="167"/>
      <c r="H200" s="4"/>
    </row>
    <row r="201" spans="1:8" ht="12">
      <c r="A201" s="3"/>
      <c r="B201" s="167"/>
      <c r="C201" s="167"/>
      <c r="D201" s="167"/>
      <c r="E201" s="167"/>
      <c r="F201" s="167"/>
      <c r="G201" s="167"/>
      <c r="H201" s="4"/>
    </row>
    <row r="202" spans="1:8" ht="12">
      <c r="A202" s="3"/>
      <c r="B202" s="167"/>
      <c r="C202" s="167"/>
      <c r="D202" s="167"/>
      <c r="E202" s="167"/>
      <c r="F202" s="167"/>
      <c r="G202" s="167"/>
      <c r="H202" s="4"/>
    </row>
    <row r="203" spans="1:8" ht="12">
      <c r="A203" s="3"/>
      <c r="B203" s="167"/>
      <c r="C203" s="167"/>
      <c r="D203" s="167"/>
      <c r="E203" s="167"/>
      <c r="F203" s="167"/>
      <c r="G203" s="167"/>
      <c r="H203" s="4"/>
    </row>
    <row r="204" spans="1:8" ht="12">
      <c r="A204" s="3"/>
      <c r="B204" s="167"/>
      <c r="C204" s="167"/>
      <c r="D204" s="167"/>
      <c r="E204" s="167"/>
      <c r="F204" s="167"/>
      <c r="G204" s="167"/>
      <c r="H204" s="4"/>
    </row>
    <row r="205" spans="1:8" ht="12">
      <c r="A205" s="3"/>
      <c r="B205" s="167"/>
      <c r="C205" s="167"/>
      <c r="D205" s="167"/>
      <c r="E205" s="167"/>
      <c r="F205" s="167"/>
      <c r="G205" s="167"/>
      <c r="H205" s="4"/>
    </row>
    <row r="206" spans="1:8" ht="12">
      <c r="A206" s="3"/>
      <c r="B206" s="167"/>
      <c r="C206" s="167"/>
      <c r="D206" s="167"/>
      <c r="E206" s="167"/>
      <c r="F206" s="167"/>
      <c r="G206" s="167"/>
      <c r="H206" s="4"/>
    </row>
    <row r="207" spans="1:8" ht="12">
      <c r="A207" s="3"/>
      <c r="B207" s="167"/>
      <c r="C207" s="167"/>
      <c r="D207" s="167"/>
      <c r="E207" s="167"/>
      <c r="F207" s="167"/>
      <c r="G207" s="167"/>
      <c r="H207" s="4"/>
    </row>
    <row r="208" spans="1:8" ht="12">
      <c r="A208" s="3"/>
      <c r="B208" s="167"/>
      <c r="C208" s="167"/>
      <c r="D208" s="167"/>
      <c r="E208" s="167"/>
      <c r="F208" s="167"/>
      <c r="G208" s="167"/>
      <c r="H208" s="4"/>
    </row>
    <row r="209" spans="1:8" ht="12">
      <c r="A209" s="3"/>
      <c r="B209" s="167"/>
      <c r="C209" s="167"/>
      <c r="D209" s="167"/>
      <c r="E209" s="167"/>
      <c r="F209" s="167"/>
      <c r="G209" s="167"/>
      <c r="H209" s="4"/>
    </row>
    <row r="210" spans="1:8" ht="12">
      <c r="A210" s="3"/>
      <c r="B210" s="167"/>
      <c r="C210" s="167"/>
      <c r="D210" s="167"/>
      <c r="E210" s="167"/>
      <c r="F210" s="167"/>
      <c r="G210" s="167"/>
      <c r="H210" s="4"/>
    </row>
    <row r="211" spans="1:8" ht="12">
      <c r="A211" s="3"/>
      <c r="B211" s="167"/>
      <c r="C211" s="167"/>
      <c r="D211" s="167"/>
      <c r="E211" s="167"/>
      <c r="F211" s="167"/>
      <c r="G211" s="167"/>
      <c r="H211" s="4"/>
    </row>
    <row r="212" spans="1:8" ht="12">
      <c r="A212" s="3"/>
      <c r="B212" s="167"/>
      <c r="C212" s="167"/>
      <c r="D212" s="167"/>
      <c r="E212" s="167"/>
      <c r="F212" s="167"/>
      <c r="G212" s="167"/>
      <c r="H212" s="4"/>
    </row>
    <row r="213" spans="1:8" ht="12">
      <c r="A213" s="3"/>
      <c r="B213" s="176"/>
      <c r="C213" s="176"/>
      <c r="D213" s="176"/>
      <c r="E213" s="176"/>
      <c r="F213" s="176"/>
      <c r="G213" s="176"/>
      <c r="H213" s="4"/>
    </row>
    <row r="214" spans="1:8" ht="12">
      <c r="A214" s="3"/>
      <c r="B214" s="176"/>
      <c r="C214" s="176"/>
      <c r="D214" s="176"/>
      <c r="E214" s="176"/>
      <c r="F214" s="176"/>
      <c r="G214" s="176"/>
      <c r="H214" s="4"/>
    </row>
    <row r="215" spans="1:8" ht="12">
      <c r="A215" s="3"/>
      <c r="B215" s="176"/>
      <c r="C215" s="176"/>
      <c r="D215" s="176"/>
      <c r="E215" s="176"/>
      <c r="F215" s="176"/>
      <c r="G215" s="176"/>
      <c r="H215" s="4"/>
    </row>
    <row r="216" spans="1:8" ht="12">
      <c r="A216" s="3"/>
      <c r="B216" s="176"/>
      <c r="C216" s="176"/>
      <c r="D216" s="176"/>
      <c r="E216" s="176"/>
      <c r="F216" s="176"/>
      <c r="G216" s="176"/>
      <c r="H216" s="4"/>
    </row>
    <row r="217" spans="1:8" ht="12">
      <c r="A217" s="3"/>
      <c r="B217" s="176"/>
      <c r="C217" s="176"/>
      <c r="D217" s="176"/>
      <c r="E217" s="176"/>
      <c r="F217" s="176"/>
      <c r="G217" s="176"/>
      <c r="H217" s="4"/>
    </row>
    <row r="218" spans="1:8" ht="12">
      <c r="A218" s="3"/>
      <c r="B218" s="176"/>
      <c r="C218" s="176"/>
      <c r="D218" s="176"/>
      <c r="E218" s="176"/>
      <c r="F218" s="176"/>
      <c r="G218" s="176"/>
      <c r="H218" s="4"/>
    </row>
    <row r="219" spans="1:8" ht="12">
      <c r="A219" s="3"/>
      <c r="B219" s="176"/>
      <c r="C219" s="176"/>
      <c r="D219" s="176"/>
      <c r="E219" s="176"/>
      <c r="F219" s="176"/>
      <c r="G219" s="176"/>
      <c r="H219" s="4"/>
    </row>
    <row r="220" spans="1:8" ht="12">
      <c r="A220" s="3"/>
      <c r="B220" s="176"/>
      <c r="C220" s="176"/>
      <c r="D220" s="176"/>
      <c r="E220" s="176"/>
      <c r="F220" s="176"/>
      <c r="G220" s="176"/>
      <c r="H220" s="4"/>
    </row>
    <row r="221" spans="1:8" ht="12">
      <c r="A221" s="3"/>
      <c r="B221" s="176"/>
      <c r="C221" s="176"/>
      <c r="D221" s="176"/>
      <c r="E221" s="176"/>
      <c r="F221" s="176"/>
      <c r="G221" s="176"/>
      <c r="H221" s="4"/>
    </row>
    <row r="222" spans="1:8" ht="12">
      <c r="A222" s="3"/>
      <c r="B222" s="176"/>
      <c r="C222" s="176"/>
      <c r="D222" s="176"/>
      <c r="E222" s="176"/>
      <c r="F222" s="176"/>
      <c r="G222" s="176"/>
      <c r="H222" s="4"/>
    </row>
    <row r="223" spans="1:8" ht="12">
      <c r="A223" s="3"/>
      <c r="B223" s="176"/>
      <c r="C223" s="176"/>
      <c r="D223" s="176"/>
      <c r="E223" s="176"/>
      <c r="F223" s="176"/>
      <c r="G223" s="176"/>
      <c r="H223" s="4"/>
    </row>
    <row r="224" spans="1:8" ht="12">
      <c r="A224" s="3"/>
      <c r="B224" s="176"/>
      <c r="C224" s="176"/>
      <c r="D224" s="176"/>
      <c r="E224" s="176"/>
      <c r="F224" s="176"/>
      <c r="G224" s="176"/>
      <c r="H224" s="4"/>
    </row>
    <row r="225" spans="1:8" ht="12">
      <c r="A225" s="3"/>
      <c r="B225" s="176"/>
      <c r="C225" s="176"/>
      <c r="D225" s="176"/>
      <c r="E225" s="176"/>
      <c r="F225" s="176"/>
      <c r="G225" s="176"/>
      <c r="H225" s="4"/>
    </row>
    <row r="226" spans="1:8" ht="12">
      <c r="A226" s="3"/>
      <c r="B226" s="176"/>
      <c r="C226" s="176"/>
      <c r="D226" s="176"/>
      <c r="E226" s="176"/>
      <c r="F226" s="176"/>
      <c r="G226" s="176"/>
      <c r="H226" s="4"/>
    </row>
    <row r="227" spans="1:8" ht="12">
      <c r="A227" s="3"/>
      <c r="B227" s="176"/>
      <c r="C227" s="176"/>
      <c r="D227" s="176"/>
      <c r="E227" s="176"/>
      <c r="F227" s="176"/>
      <c r="G227" s="176"/>
      <c r="H227" s="4"/>
    </row>
    <row r="228" spans="1:8" ht="12">
      <c r="A228" s="3"/>
      <c r="B228" s="176"/>
      <c r="C228" s="176"/>
      <c r="D228" s="176"/>
      <c r="E228" s="176"/>
      <c r="F228" s="176"/>
      <c r="G228" s="176"/>
      <c r="H228" s="4"/>
    </row>
    <row r="229" spans="1:8" ht="12">
      <c r="A229" s="3"/>
      <c r="B229" s="176"/>
      <c r="C229" s="176"/>
      <c r="D229" s="176"/>
      <c r="E229" s="176"/>
      <c r="F229" s="176"/>
      <c r="G229" s="176"/>
      <c r="H229" s="4"/>
    </row>
    <row r="230" spans="1:8" ht="12">
      <c r="A230" s="3"/>
      <c r="B230" s="176"/>
      <c r="C230" s="176"/>
      <c r="D230" s="176"/>
      <c r="E230" s="176"/>
      <c r="F230" s="176"/>
      <c r="G230" s="176"/>
      <c r="H230" s="4"/>
    </row>
    <row r="231" spans="1:8" ht="12">
      <c r="A231" s="3"/>
      <c r="B231" s="176"/>
      <c r="C231" s="176"/>
      <c r="D231" s="176"/>
      <c r="E231" s="176"/>
      <c r="F231" s="176"/>
      <c r="G231" s="176"/>
      <c r="H231" s="4"/>
    </row>
    <row r="232" spans="1:8" ht="12">
      <c r="A232" s="3"/>
      <c r="B232" s="176"/>
      <c r="C232" s="176"/>
      <c r="D232" s="176"/>
      <c r="E232" s="176"/>
      <c r="F232" s="176"/>
      <c r="G232" s="176"/>
      <c r="H232" s="4"/>
    </row>
    <row r="233" spans="1:8" ht="12">
      <c r="A233" s="3"/>
      <c r="B233" s="176"/>
      <c r="C233" s="176"/>
      <c r="D233" s="176"/>
      <c r="E233" s="176"/>
      <c r="F233" s="176"/>
      <c r="G233" s="176"/>
      <c r="H233" s="4"/>
    </row>
    <row r="234" spans="1:8" ht="12">
      <c r="A234" s="3"/>
      <c r="B234" s="176"/>
      <c r="C234" s="176"/>
      <c r="D234" s="176"/>
      <c r="E234" s="176"/>
      <c r="F234" s="176"/>
      <c r="G234" s="176"/>
      <c r="H234" s="4"/>
    </row>
    <row r="235" spans="1:8" ht="12">
      <c r="A235" s="3"/>
      <c r="B235" s="176"/>
      <c r="C235" s="176"/>
      <c r="D235" s="176"/>
      <c r="E235" s="176"/>
      <c r="F235" s="176"/>
      <c r="G235" s="176"/>
      <c r="H235" s="4"/>
    </row>
    <row r="236" spans="1:8" ht="12">
      <c r="A236" s="3"/>
      <c r="B236" s="176"/>
      <c r="C236" s="176"/>
      <c r="D236" s="176"/>
      <c r="E236" s="176"/>
      <c r="F236" s="176"/>
      <c r="G236" s="176"/>
      <c r="H236" s="4"/>
    </row>
    <row r="237" spans="1:8" ht="12">
      <c r="A237" s="3"/>
      <c r="B237" s="176"/>
      <c r="C237" s="176"/>
      <c r="D237" s="176"/>
      <c r="E237" s="176"/>
      <c r="F237" s="176"/>
      <c r="G237" s="176"/>
      <c r="H237" s="4"/>
    </row>
    <row r="238" spans="1:8" ht="12">
      <c r="A238" s="3"/>
      <c r="B238" s="176"/>
      <c r="C238" s="176"/>
      <c r="D238" s="176"/>
      <c r="E238" s="176"/>
      <c r="F238" s="176"/>
      <c r="G238" s="176"/>
      <c r="H238" s="4"/>
    </row>
    <row r="239" spans="1:8" ht="12">
      <c r="A239" s="3"/>
      <c r="B239" s="176"/>
      <c r="C239" s="176"/>
      <c r="D239" s="176"/>
      <c r="E239" s="176"/>
      <c r="F239" s="176"/>
      <c r="G239" s="176"/>
      <c r="H239" s="4"/>
    </row>
    <row r="240" spans="1:8" ht="12">
      <c r="A240" s="3"/>
      <c r="B240" s="176"/>
      <c r="C240" s="176"/>
      <c r="D240" s="176"/>
      <c r="E240" s="176"/>
      <c r="F240" s="176"/>
      <c r="G240" s="176"/>
      <c r="H240" s="4"/>
    </row>
    <row r="241" spans="1:8" ht="12">
      <c r="A241" s="3"/>
      <c r="B241" s="176"/>
      <c r="C241" s="176"/>
      <c r="D241" s="176"/>
      <c r="E241" s="176"/>
      <c r="F241" s="176"/>
      <c r="G241" s="176"/>
      <c r="H241" s="4"/>
    </row>
    <row r="242" spans="1:8" ht="12">
      <c r="A242" s="3"/>
      <c r="B242" s="176"/>
      <c r="C242" s="176"/>
      <c r="D242" s="176"/>
      <c r="E242" s="176"/>
      <c r="F242" s="176"/>
      <c r="G242" s="176"/>
      <c r="H242" s="4"/>
    </row>
    <row r="243" spans="1:8" ht="12">
      <c r="A243" s="3"/>
      <c r="B243" s="176"/>
      <c r="C243" s="176"/>
      <c r="D243" s="176"/>
      <c r="E243" s="176"/>
      <c r="F243" s="176"/>
      <c r="G243" s="176"/>
      <c r="H243" s="4"/>
    </row>
    <row r="244" spans="1:8" ht="12">
      <c r="A244" s="3"/>
      <c r="B244" s="176"/>
      <c r="C244" s="176"/>
      <c r="D244" s="176"/>
      <c r="E244" s="176"/>
      <c r="F244" s="176"/>
      <c r="G244" s="176"/>
      <c r="H244" s="4"/>
    </row>
    <row r="245" spans="1:8" ht="12">
      <c r="A245" s="3"/>
      <c r="B245" s="176"/>
      <c r="C245" s="176"/>
      <c r="D245" s="176"/>
      <c r="E245" s="176"/>
      <c r="F245" s="176"/>
      <c r="G245" s="176"/>
      <c r="H245" s="4"/>
    </row>
    <row r="246" spans="1:8" ht="12">
      <c r="A246" s="3"/>
      <c r="B246" s="176"/>
      <c r="C246" s="176"/>
      <c r="D246" s="176"/>
      <c r="E246" s="176"/>
      <c r="F246" s="176"/>
      <c r="G246" s="176"/>
      <c r="H246" s="4"/>
    </row>
    <row r="247" spans="1:8" ht="12">
      <c r="A247" s="3"/>
      <c r="B247" s="176"/>
      <c r="C247" s="176"/>
      <c r="D247" s="176"/>
      <c r="E247" s="176"/>
      <c r="F247" s="176"/>
      <c r="G247" s="176"/>
      <c r="H247" s="4"/>
    </row>
    <row r="248" spans="1:8" ht="12">
      <c r="A248" s="3"/>
      <c r="B248" s="176"/>
      <c r="C248" s="176"/>
      <c r="D248" s="176"/>
      <c r="E248" s="176"/>
      <c r="F248" s="176"/>
      <c r="G248" s="176"/>
      <c r="H248" s="4"/>
    </row>
    <row r="249" spans="1:8" ht="12">
      <c r="A249" s="3"/>
      <c r="B249" s="176"/>
      <c r="C249" s="176"/>
      <c r="D249" s="176"/>
      <c r="E249" s="176"/>
      <c r="F249" s="176"/>
      <c r="G249" s="176"/>
      <c r="H249" s="4"/>
    </row>
    <row r="250" spans="1:8" ht="12">
      <c r="A250" s="3"/>
      <c r="B250" s="176"/>
      <c r="C250" s="176"/>
      <c r="D250" s="176"/>
      <c r="E250" s="176"/>
      <c r="F250" s="176"/>
      <c r="G250" s="176"/>
      <c r="H250" s="4"/>
    </row>
    <row r="251" spans="1:8" ht="12">
      <c r="A251" s="3"/>
      <c r="B251" s="176"/>
      <c r="C251" s="176"/>
      <c r="D251" s="176"/>
      <c r="E251" s="176"/>
      <c r="F251" s="176"/>
      <c r="G251" s="176"/>
      <c r="H251" s="4"/>
    </row>
    <row r="252" spans="1:8" ht="12">
      <c r="A252" s="3"/>
      <c r="B252" s="176"/>
      <c r="C252" s="176"/>
      <c r="D252" s="176"/>
      <c r="E252" s="176"/>
      <c r="F252" s="176"/>
      <c r="G252" s="176"/>
      <c r="H252" s="4"/>
    </row>
    <row r="253" spans="1:8" ht="12">
      <c r="A253" s="3"/>
      <c r="B253" s="176"/>
      <c r="C253" s="176"/>
      <c r="D253" s="176"/>
      <c r="E253" s="176"/>
      <c r="F253" s="176"/>
      <c r="G253" s="176"/>
      <c r="H253" s="4"/>
    </row>
    <row r="254" spans="1:8" ht="12">
      <c r="A254" s="3"/>
      <c r="B254" s="176"/>
      <c r="C254" s="176"/>
      <c r="D254" s="176"/>
      <c r="E254" s="176"/>
      <c r="F254" s="176"/>
      <c r="G254" s="176"/>
      <c r="H254" s="4"/>
    </row>
    <row r="255" spans="1:8" ht="12">
      <c r="A255" s="3"/>
      <c r="B255" s="176"/>
      <c r="C255" s="176"/>
      <c r="D255" s="176"/>
      <c r="E255" s="176"/>
      <c r="F255" s="176"/>
      <c r="G255" s="176"/>
      <c r="H255" s="4"/>
    </row>
    <row r="256" spans="1:8" ht="12">
      <c r="A256" s="3"/>
      <c r="B256" s="176"/>
      <c r="C256" s="176"/>
      <c r="D256" s="176"/>
      <c r="E256" s="176"/>
      <c r="F256" s="176"/>
      <c r="G256" s="176"/>
      <c r="H256" s="4"/>
    </row>
    <row r="257" spans="1:8" ht="12">
      <c r="A257" s="3"/>
      <c r="B257" s="176"/>
      <c r="C257" s="176"/>
      <c r="D257" s="176"/>
      <c r="E257" s="176"/>
      <c r="F257" s="176"/>
      <c r="G257" s="176"/>
      <c r="H257" s="4"/>
    </row>
    <row r="258" spans="1:8" ht="12">
      <c r="A258" s="3"/>
      <c r="B258" s="176"/>
      <c r="C258" s="176"/>
      <c r="D258" s="176"/>
      <c r="E258" s="176"/>
      <c r="F258" s="176"/>
      <c r="G258" s="176"/>
      <c r="H258" s="4"/>
    </row>
    <row r="259" spans="1:8" ht="12">
      <c r="A259" s="3"/>
      <c r="B259" s="176"/>
      <c r="C259" s="176"/>
      <c r="D259" s="176"/>
      <c r="E259" s="176"/>
      <c r="F259" s="176"/>
      <c r="G259" s="176"/>
      <c r="H259" s="4"/>
    </row>
    <row r="260" spans="1:8" ht="12">
      <c r="A260" s="3"/>
      <c r="B260" s="176"/>
      <c r="C260" s="176"/>
      <c r="D260" s="176"/>
      <c r="E260" s="176"/>
      <c r="F260" s="176"/>
      <c r="G260" s="176"/>
      <c r="H260" s="4"/>
    </row>
    <row r="261" spans="1:8" ht="12">
      <c r="A261" s="3"/>
      <c r="B261" s="176"/>
      <c r="C261" s="176"/>
      <c r="D261" s="176"/>
      <c r="E261" s="176"/>
      <c r="F261" s="176"/>
      <c r="G261" s="176"/>
      <c r="H261" s="4"/>
    </row>
    <row r="262" spans="1:8" ht="12">
      <c r="A262" s="3"/>
      <c r="B262" s="176"/>
      <c r="C262" s="176"/>
      <c r="D262" s="176"/>
      <c r="E262" s="176"/>
      <c r="F262" s="176"/>
      <c r="G262" s="176"/>
      <c r="H262" s="4"/>
    </row>
    <row r="263" spans="1:8" ht="12">
      <c r="A263" s="3"/>
      <c r="B263" s="176"/>
      <c r="C263" s="176"/>
      <c r="D263" s="176"/>
      <c r="E263" s="176"/>
      <c r="F263" s="176"/>
      <c r="G263" s="176"/>
      <c r="H263" s="4"/>
    </row>
    <row r="264" spans="1:8" ht="12">
      <c r="A264" s="3"/>
      <c r="B264" s="176"/>
      <c r="C264" s="176"/>
      <c r="D264" s="176"/>
      <c r="E264" s="176"/>
      <c r="F264" s="176"/>
      <c r="G264" s="176"/>
      <c r="H264" s="4"/>
    </row>
    <row r="265" spans="1:8" ht="12">
      <c r="A265" s="3"/>
      <c r="B265" s="176"/>
      <c r="C265" s="176"/>
      <c r="D265" s="176"/>
      <c r="E265" s="176"/>
      <c r="F265" s="176"/>
      <c r="G265" s="176"/>
      <c r="H265" s="4"/>
    </row>
    <row r="266" spans="1:8" ht="12">
      <c r="A266" s="3"/>
      <c r="B266" s="176"/>
      <c r="C266" s="176"/>
      <c r="D266" s="176"/>
      <c r="E266" s="176"/>
      <c r="F266" s="176"/>
      <c r="G266" s="176"/>
      <c r="H266" s="4"/>
    </row>
    <row r="267" spans="1:8" ht="12">
      <c r="A267" s="3"/>
      <c r="B267" s="176"/>
      <c r="C267" s="176"/>
      <c r="D267" s="176"/>
      <c r="E267" s="176"/>
      <c r="F267" s="176"/>
      <c r="G267" s="176"/>
      <c r="H267" s="4"/>
    </row>
    <row r="268" spans="1:8" ht="12">
      <c r="A268" s="3"/>
      <c r="B268" s="176"/>
      <c r="C268" s="176"/>
      <c r="D268" s="176"/>
      <c r="E268" s="176"/>
      <c r="F268" s="176"/>
      <c r="G268" s="176"/>
      <c r="H268" s="4"/>
    </row>
    <row r="269" spans="1:8" ht="12">
      <c r="A269" s="3"/>
      <c r="B269" s="176"/>
      <c r="C269" s="176"/>
      <c r="D269" s="176"/>
      <c r="E269" s="176"/>
      <c r="F269" s="176"/>
      <c r="G269" s="176"/>
      <c r="H269" s="4"/>
    </row>
    <row r="270" spans="1:8" ht="12">
      <c r="A270" s="3"/>
      <c r="B270" s="176"/>
      <c r="C270" s="176"/>
      <c r="D270" s="176"/>
      <c r="E270" s="176"/>
      <c r="F270" s="176"/>
      <c r="G270" s="176"/>
      <c r="H270" s="4"/>
    </row>
    <row r="271" spans="1:8" ht="12">
      <c r="A271" s="3"/>
      <c r="B271" s="176"/>
      <c r="C271" s="176"/>
      <c r="D271" s="176"/>
      <c r="E271" s="176"/>
      <c r="F271" s="176"/>
      <c r="G271" s="176"/>
      <c r="H271" s="4"/>
    </row>
    <row r="272" spans="1:8" ht="12">
      <c r="A272" s="3"/>
      <c r="B272" s="176"/>
      <c r="C272" s="176"/>
      <c r="D272" s="176"/>
      <c r="E272" s="176"/>
      <c r="F272" s="176"/>
      <c r="G272" s="176"/>
      <c r="H272" s="4"/>
    </row>
    <row r="273" spans="1:8" ht="12">
      <c r="A273" s="3"/>
      <c r="B273" s="176"/>
      <c r="C273" s="176"/>
      <c r="D273" s="176"/>
      <c r="E273" s="176"/>
      <c r="F273" s="176"/>
      <c r="G273" s="176"/>
      <c r="H273" s="4"/>
    </row>
    <row r="274" spans="1:8" ht="12">
      <c r="A274" s="3"/>
      <c r="B274" s="176"/>
      <c r="C274" s="176"/>
      <c r="D274" s="176"/>
      <c r="E274" s="176"/>
      <c r="F274" s="176"/>
      <c r="G274" s="176"/>
      <c r="H274" s="4"/>
    </row>
    <row r="275" spans="1:8" ht="12">
      <c r="A275" s="3"/>
      <c r="B275" s="176"/>
      <c r="C275" s="176"/>
      <c r="D275" s="176"/>
      <c r="E275" s="176"/>
      <c r="F275" s="176"/>
      <c r="G275" s="176"/>
      <c r="H275" s="4"/>
    </row>
    <row r="276" spans="1:8" ht="12">
      <c r="A276" s="3"/>
      <c r="B276" s="176"/>
      <c r="C276" s="176"/>
      <c r="D276" s="176"/>
      <c r="E276" s="176"/>
      <c r="F276" s="176"/>
      <c r="G276" s="176"/>
      <c r="H276" s="4"/>
    </row>
    <row r="277" spans="1:8" ht="12">
      <c r="A277" s="3"/>
      <c r="B277" s="176"/>
      <c r="C277" s="176"/>
      <c r="D277" s="176"/>
      <c r="E277" s="176"/>
      <c r="F277" s="176"/>
      <c r="G277" s="176"/>
      <c r="H277" s="4"/>
    </row>
    <row r="278" spans="1:8" ht="12">
      <c r="A278" s="3"/>
      <c r="B278" s="176"/>
      <c r="C278" s="176"/>
      <c r="D278" s="176"/>
      <c r="E278" s="176"/>
      <c r="F278" s="176"/>
      <c r="G278" s="176"/>
      <c r="H278" s="4"/>
    </row>
    <row r="279" spans="1:8" ht="12">
      <c r="A279" s="3"/>
      <c r="B279" s="176"/>
      <c r="C279" s="176"/>
      <c r="D279" s="176"/>
      <c r="E279" s="176"/>
      <c r="F279" s="176"/>
      <c r="G279" s="176"/>
      <c r="H279" s="4"/>
    </row>
    <row r="280" spans="1:8" ht="12">
      <c r="A280" s="3"/>
      <c r="B280" s="176"/>
      <c r="C280" s="176"/>
      <c r="D280" s="176"/>
      <c r="E280" s="176"/>
      <c r="F280" s="176"/>
      <c r="G280" s="176"/>
      <c r="H280" s="4"/>
    </row>
    <row r="281" spans="1:8" ht="12">
      <c r="A281" s="3"/>
      <c r="B281" s="176"/>
      <c r="C281" s="176"/>
      <c r="D281" s="176"/>
      <c r="E281" s="176"/>
      <c r="F281" s="176"/>
      <c r="G281" s="176"/>
      <c r="H281" s="4"/>
    </row>
    <row r="282" spans="1:8" ht="12">
      <c r="A282" s="3"/>
      <c r="B282" s="176"/>
      <c r="C282" s="176"/>
      <c r="D282" s="176"/>
      <c r="E282" s="176"/>
      <c r="F282" s="176"/>
      <c r="G282" s="176"/>
      <c r="H282" s="4"/>
    </row>
    <row r="283" spans="1:8" ht="12">
      <c r="A283" s="3"/>
      <c r="B283" s="176"/>
      <c r="C283" s="176"/>
      <c r="D283" s="176"/>
      <c r="E283" s="176"/>
      <c r="F283" s="176"/>
      <c r="G283" s="176"/>
      <c r="H283" s="4"/>
    </row>
    <row r="284" spans="1:8" ht="12">
      <c r="A284" s="3"/>
      <c r="B284" s="176"/>
      <c r="C284" s="176"/>
      <c r="D284" s="176"/>
      <c r="E284" s="176"/>
      <c r="F284" s="176"/>
      <c r="G284" s="176"/>
      <c r="H284" s="4"/>
    </row>
    <row r="285" spans="1:8" ht="12">
      <c r="A285" s="3"/>
      <c r="B285" s="176"/>
      <c r="C285" s="176"/>
      <c r="D285" s="176"/>
      <c r="E285" s="176"/>
      <c r="F285" s="176"/>
      <c r="G285" s="176"/>
      <c r="H285" s="4"/>
    </row>
    <row r="286" spans="1:8" ht="12">
      <c r="A286" s="3"/>
      <c r="B286" s="176"/>
      <c r="C286" s="176"/>
      <c r="D286" s="176"/>
      <c r="E286" s="176"/>
      <c r="F286" s="176"/>
      <c r="G286" s="176"/>
      <c r="H286" s="4"/>
    </row>
    <row r="287" spans="1:8" ht="12">
      <c r="A287" s="3"/>
      <c r="B287" s="176"/>
      <c r="C287" s="176"/>
      <c r="D287" s="176"/>
      <c r="E287" s="176"/>
      <c r="F287" s="176"/>
      <c r="G287" s="176"/>
      <c r="H287" s="4"/>
    </row>
    <row r="288" spans="1:8" ht="12">
      <c r="A288" s="3"/>
      <c r="B288" s="176"/>
      <c r="C288" s="176"/>
      <c r="D288" s="176"/>
      <c r="E288" s="176"/>
      <c r="F288" s="176"/>
      <c r="G288" s="176"/>
      <c r="H288" s="4"/>
    </row>
    <row r="289" spans="1:8" ht="12">
      <c r="A289" s="3"/>
      <c r="B289" s="176"/>
      <c r="C289" s="176"/>
      <c r="D289" s="176"/>
      <c r="E289" s="176"/>
      <c r="F289" s="176"/>
      <c r="G289" s="176"/>
      <c r="H289" s="4"/>
    </row>
    <row r="290" spans="1:8" ht="12">
      <c r="A290" s="3"/>
      <c r="B290" s="176"/>
      <c r="C290" s="176"/>
      <c r="D290" s="176"/>
      <c r="E290" s="176"/>
      <c r="F290" s="176"/>
      <c r="G290" s="176"/>
      <c r="H290" s="4"/>
    </row>
    <row r="291" spans="1:8" ht="12">
      <c r="A291" s="3"/>
      <c r="B291" s="176"/>
      <c r="C291" s="176"/>
      <c r="D291" s="176"/>
      <c r="E291" s="176"/>
      <c r="F291" s="176"/>
      <c r="G291" s="176"/>
      <c r="H291" s="4"/>
    </row>
    <row r="292" spans="1:8" ht="12">
      <c r="A292" s="3"/>
      <c r="B292" s="176"/>
      <c r="C292" s="176"/>
      <c r="D292" s="176"/>
      <c r="E292" s="176"/>
      <c r="F292" s="176"/>
      <c r="G292" s="176"/>
      <c r="H292" s="4"/>
    </row>
    <row r="293" spans="1:8" ht="12">
      <c r="A293" s="3"/>
      <c r="B293" s="176"/>
      <c r="C293" s="176"/>
      <c r="D293" s="176"/>
      <c r="E293" s="176"/>
      <c r="F293" s="176"/>
      <c r="G293" s="176"/>
      <c r="H293" s="4"/>
    </row>
    <row r="294" spans="1:8" ht="12">
      <c r="A294" s="3"/>
      <c r="B294" s="176"/>
      <c r="C294" s="176"/>
      <c r="D294" s="176"/>
      <c r="E294" s="176"/>
      <c r="F294" s="176"/>
      <c r="G294" s="176"/>
      <c r="H294" s="4"/>
    </row>
    <row r="295" spans="1:8" ht="12">
      <c r="A295" s="3"/>
      <c r="B295" s="176"/>
      <c r="C295" s="176"/>
      <c r="D295" s="176"/>
      <c r="E295" s="176"/>
      <c r="F295" s="176"/>
      <c r="G295" s="176"/>
      <c r="H295" s="4"/>
    </row>
    <row r="296" spans="1:8" ht="12">
      <c r="A296" s="3"/>
      <c r="B296" s="176"/>
      <c r="C296" s="176"/>
      <c r="D296" s="176"/>
      <c r="E296" s="176"/>
      <c r="F296" s="176"/>
      <c r="G296" s="176"/>
      <c r="H296" s="4"/>
    </row>
    <row r="297" spans="1:8" ht="12">
      <c r="A297" s="3"/>
      <c r="B297" s="176"/>
      <c r="C297" s="176"/>
      <c r="D297" s="176"/>
      <c r="E297" s="176"/>
      <c r="F297" s="176"/>
      <c r="G297" s="176"/>
      <c r="H297" s="4"/>
    </row>
    <row r="298" spans="1:8" ht="12">
      <c r="A298" s="3"/>
      <c r="B298" s="176"/>
      <c r="C298" s="176"/>
      <c r="D298" s="176"/>
      <c r="E298" s="176"/>
      <c r="F298" s="176"/>
      <c r="G298" s="176"/>
      <c r="H298" s="4"/>
    </row>
    <row r="299" spans="1:8" ht="12">
      <c r="A299" s="3"/>
      <c r="B299" s="176"/>
      <c r="C299" s="176"/>
      <c r="D299" s="176"/>
      <c r="E299" s="176"/>
      <c r="F299" s="176"/>
      <c r="G299" s="176"/>
      <c r="H299" s="4"/>
    </row>
    <row r="300" spans="1:8" ht="12">
      <c r="A300" s="3"/>
      <c r="B300" s="176"/>
      <c r="C300" s="176"/>
      <c r="D300" s="176"/>
      <c r="E300" s="176"/>
      <c r="F300" s="176"/>
      <c r="G300" s="176"/>
      <c r="H300" s="4"/>
    </row>
    <row r="301" spans="1:8" ht="12">
      <c r="A301" s="3"/>
      <c r="B301" s="176"/>
      <c r="C301" s="176"/>
      <c r="D301" s="176"/>
      <c r="E301" s="176"/>
      <c r="F301" s="176"/>
      <c r="G301" s="176"/>
      <c r="H301" s="4"/>
    </row>
    <row r="302" spans="1:8" ht="12">
      <c r="A302" s="3"/>
      <c r="B302" s="176"/>
      <c r="C302" s="176"/>
      <c r="D302" s="176"/>
      <c r="E302" s="176"/>
      <c r="F302" s="176"/>
      <c r="G302" s="176"/>
      <c r="H302" s="4"/>
    </row>
    <row r="303" spans="1:8" ht="12">
      <c r="A303" s="3"/>
      <c r="B303" s="176"/>
      <c r="C303" s="176"/>
      <c r="D303" s="176"/>
      <c r="E303" s="176"/>
      <c r="F303" s="176"/>
      <c r="G303" s="176"/>
      <c r="H303" s="4"/>
    </row>
    <row r="304" spans="1:8" ht="12">
      <c r="A304" s="3"/>
      <c r="B304" s="176"/>
      <c r="C304" s="176"/>
      <c r="D304" s="176"/>
      <c r="E304" s="176"/>
      <c r="F304" s="176"/>
      <c r="G304" s="176"/>
      <c r="H304" s="4"/>
    </row>
    <row r="305" spans="1:8" ht="12">
      <c r="A305" s="3"/>
      <c r="B305" s="176"/>
      <c r="C305" s="176"/>
      <c r="D305" s="176"/>
      <c r="E305" s="176"/>
      <c r="F305" s="176"/>
      <c r="G305" s="176"/>
      <c r="H305" s="4"/>
    </row>
    <row r="306" spans="1:8" ht="12">
      <c r="A306" s="3"/>
      <c r="B306" s="176"/>
      <c r="C306" s="176"/>
      <c r="D306" s="176"/>
      <c r="E306" s="176"/>
      <c r="F306" s="176"/>
      <c r="G306" s="176"/>
      <c r="H306" s="4"/>
    </row>
    <row r="307" spans="1:8" ht="12">
      <c r="A307" s="3"/>
      <c r="B307" s="176"/>
      <c r="C307" s="176"/>
      <c r="D307" s="176"/>
      <c r="E307" s="176"/>
      <c r="F307" s="176"/>
      <c r="G307" s="176"/>
      <c r="H307" s="4"/>
    </row>
    <row r="308" spans="1:8" ht="12">
      <c r="A308" s="3"/>
      <c r="B308" s="176"/>
      <c r="C308" s="176"/>
      <c r="D308" s="176"/>
      <c r="E308" s="176"/>
      <c r="F308" s="176"/>
      <c r="G308" s="176"/>
      <c r="H308" s="4"/>
    </row>
    <row r="309" spans="1:8" ht="12">
      <c r="A309" s="3"/>
      <c r="B309" s="176"/>
      <c r="C309" s="176"/>
      <c r="D309" s="176"/>
      <c r="E309" s="176"/>
      <c r="F309" s="176"/>
      <c r="G309" s="176"/>
      <c r="H309" s="4"/>
    </row>
    <row r="310" spans="1:8" ht="12">
      <c r="A310" s="3"/>
      <c r="B310" s="176"/>
      <c r="C310" s="176"/>
      <c r="D310" s="176"/>
      <c r="E310" s="176"/>
      <c r="F310" s="176"/>
      <c r="G310" s="176"/>
      <c r="H310" s="4"/>
    </row>
    <row r="311" spans="1:8" ht="12">
      <c r="A311" s="3"/>
      <c r="B311" s="176"/>
      <c r="C311" s="176"/>
      <c r="D311" s="176"/>
      <c r="E311" s="176"/>
      <c r="F311" s="176"/>
      <c r="G311" s="176"/>
      <c r="H311" s="4"/>
    </row>
    <row r="312" spans="1:8" ht="12">
      <c r="A312" s="3"/>
      <c r="B312" s="176"/>
      <c r="C312" s="176"/>
      <c r="D312" s="176"/>
      <c r="E312" s="176"/>
      <c r="F312" s="176"/>
      <c r="G312" s="176"/>
      <c r="H312" s="4"/>
    </row>
    <row r="313" spans="1:8" ht="12">
      <c r="A313" s="3"/>
      <c r="B313" s="176"/>
      <c r="C313" s="176"/>
      <c r="D313" s="176"/>
      <c r="E313" s="176"/>
      <c r="F313" s="176"/>
      <c r="G313" s="176"/>
      <c r="H313" s="4"/>
    </row>
    <row r="314" spans="1:8" ht="12">
      <c r="A314" s="3"/>
      <c r="B314" s="176"/>
      <c r="C314" s="176"/>
      <c r="D314" s="176"/>
      <c r="E314" s="176"/>
      <c r="F314" s="176"/>
      <c r="G314" s="176"/>
      <c r="H314" s="4"/>
    </row>
    <row r="315" spans="1:8" ht="12">
      <c r="A315" s="3"/>
      <c r="B315" s="176"/>
      <c r="C315" s="176"/>
      <c r="D315" s="176"/>
      <c r="E315" s="176"/>
      <c r="F315" s="176"/>
      <c r="G315" s="176"/>
      <c r="H315" s="4"/>
    </row>
    <row r="316" spans="1:8" ht="12">
      <c r="A316" s="3"/>
      <c r="B316" s="176"/>
      <c r="C316" s="176"/>
      <c r="D316" s="176"/>
      <c r="E316" s="176"/>
      <c r="F316" s="176"/>
      <c r="G316" s="176"/>
      <c r="H316" s="4"/>
    </row>
    <row r="317" spans="1:8" ht="12">
      <c r="A317" s="3"/>
      <c r="B317" s="176"/>
      <c r="C317" s="176"/>
      <c r="D317" s="176"/>
      <c r="E317" s="176"/>
      <c r="F317" s="176"/>
      <c r="G317" s="176"/>
      <c r="H317" s="4"/>
    </row>
    <row r="318" spans="1:8" ht="12">
      <c r="A318" s="3"/>
      <c r="B318" s="176"/>
      <c r="C318" s="176"/>
      <c r="D318" s="176"/>
      <c r="E318" s="176"/>
      <c r="F318" s="176"/>
      <c r="G318" s="176"/>
      <c r="H318" s="4"/>
    </row>
    <row r="319" spans="1:8" ht="12">
      <c r="A319" s="3"/>
      <c r="B319" s="176"/>
      <c r="C319" s="176"/>
      <c r="D319" s="176"/>
      <c r="E319" s="176"/>
      <c r="F319" s="176"/>
      <c r="G319" s="176"/>
      <c r="H319" s="4"/>
    </row>
    <row r="320" spans="1:8" ht="12">
      <c r="A320" s="3"/>
      <c r="B320" s="176"/>
      <c r="C320" s="176"/>
      <c r="D320" s="176"/>
      <c r="E320" s="176"/>
      <c r="F320" s="176"/>
      <c r="G320" s="176"/>
      <c r="H320" s="4"/>
    </row>
    <row r="321" spans="1:8" ht="12">
      <c r="A321" s="3"/>
      <c r="B321" s="176"/>
      <c r="C321" s="176"/>
      <c r="D321" s="176"/>
      <c r="E321" s="176"/>
      <c r="F321" s="176"/>
      <c r="G321" s="176"/>
      <c r="H321" s="4"/>
    </row>
    <row r="322" spans="1:8" ht="12">
      <c r="A322" s="3"/>
      <c r="B322" s="176"/>
      <c r="C322" s="176"/>
      <c r="D322" s="176"/>
      <c r="E322" s="176"/>
      <c r="F322" s="176"/>
      <c r="G322" s="176"/>
      <c r="H322" s="4"/>
    </row>
    <row r="323" spans="1:8" ht="12">
      <c r="A323" s="3"/>
      <c r="B323" s="176"/>
      <c r="C323" s="176"/>
      <c r="D323" s="176"/>
      <c r="E323" s="176"/>
      <c r="F323" s="176"/>
      <c r="G323" s="176"/>
      <c r="H323" s="4"/>
    </row>
    <row r="324" spans="1:8" ht="12">
      <c r="A324" s="3"/>
      <c r="B324" s="176"/>
      <c r="C324" s="176"/>
      <c r="D324" s="176"/>
      <c r="E324" s="176"/>
      <c r="F324" s="176"/>
      <c r="G324" s="176"/>
      <c r="H324" s="4"/>
    </row>
    <row r="325" spans="1:8" ht="12">
      <c r="A325" s="3"/>
      <c r="B325" s="176"/>
      <c r="C325" s="176"/>
      <c r="D325" s="176"/>
      <c r="E325" s="176"/>
      <c r="F325" s="176"/>
      <c r="G325" s="176"/>
      <c r="H325" s="4"/>
    </row>
    <row r="326" spans="1:8" ht="12">
      <c r="A326" s="3"/>
      <c r="B326" s="176"/>
      <c r="C326" s="176"/>
      <c r="D326" s="176"/>
      <c r="E326" s="176"/>
      <c r="F326" s="176"/>
      <c r="G326" s="176"/>
      <c r="H326" s="4"/>
    </row>
    <row r="327" spans="1:8" ht="12">
      <c r="A327" s="3"/>
      <c r="B327" s="176"/>
      <c r="C327" s="176"/>
      <c r="D327" s="176"/>
      <c r="E327" s="176"/>
      <c r="F327" s="176"/>
      <c r="G327" s="176"/>
      <c r="H327" s="4"/>
    </row>
    <row r="328" spans="1:8" ht="12">
      <c r="A328" s="3"/>
      <c r="B328" s="176"/>
      <c r="C328" s="176"/>
      <c r="D328" s="176"/>
      <c r="E328" s="176"/>
      <c r="F328" s="176"/>
      <c r="G328" s="176"/>
      <c r="H328" s="4"/>
    </row>
    <row r="329" spans="1:8" ht="12">
      <c r="A329" s="3"/>
      <c r="B329" s="176"/>
      <c r="C329" s="176"/>
      <c r="D329" s="176"/>
      <c r="E329" s="176"/>
      <c r="F329" s="176"/>
      <c r="G329" s="176"/>
      <c r="H329" s="4"/>
    </row>
    <row r="330" spans="1:8" ht="12">
      <c r="A330" s="3"/>
      <c r="B330" s="176"/>
      <c r="C330" s="176"/>
      <c r="D330" s="176"/>
      <c r="E330" s="176"/>
      <c r="F330" s="176"/>
      <c r="G330" s="176"/>
      <c r="H330" s="4"/>
    </row>
    <row r="331" spans="1:8" ht="12">
      <c r="A331" s="3"/>
      <c r="B331" s="176"/>
      <c r="C331" s="176"/>
      <c r="D331" s="176"/>
      <c r="E331" s="176"/>
      <c r="F331" s="176"/>
      <c r="G331" s="176"/>
      <c r="H331" s="4"/>
    </row>
    <row r="332" spans="1:8" ht="12">
      <c r="A332" s="3"/>
      <c r="B332" s="176"/>
      <c r="C332" s="176"/>
      <c r="D332" s="176"/>
      <c r="E332" s="176"/>
      <c r="F332" s="176"/>
      <c r="G332" s="176"/>
      <c r="H332" s="4"/>
    </row>
    <row r="333" spans="1:8" ht="12">
      <c r="A333" s="3"/>
      <c r="B333" s="176"/>
      <c r="C333" s="176"/>
      <c r="D333" s="176"/>
      <c r="E333" s="176"/>
      <c r="F333" s="176"/>
      <c r="G333" s="176"/>
      <c r="H333" s="4"/>
    </row>
    <row r="334" spans="1:8" ht="12">
      <c r="A334" s="3"/>
      <c r="B334" s="176"/>
      <c r="C334" s="176"/>
      <c r="D334" s="176"/>
      <c r="E334" s="176"/>
      <c r="F334" s="176"/>
      <c r="G334" s="176"/>
      <c r="H334" s="4"/>
    </row>
    <row r="335" spans="1:8" ht="12">
      <c r="A335" s="3"/>
      <c r="B335" s="176"/>
      <c r="C335" s="176"/>
      <c r="D335" s="176"/>
      <c r="E335" s="176"/>
      <c r="F335" s="176"/>
      <c r="G335" s="176"/>
      <c r="H335" s="4"/>
    </row>
    <row r="336" spans="1:8" ht="12">
      <c r="A336" s="3"/>
      <c r="B336" s="176"/>
      <c r="C336" s="176"/>
      <c r="D336" s="176"/>
      <c r="E336" s="176"/>
      <c r="F336" s="176"/>
      <c r="G336" s="176"/>
      <c r="H336" s="4"/>
    </row>
    <row r="337" spans="1:8" ht="12">
      <c r="A337" s="3"/>
      <c r="B337" s="176"/>
      <c r="C337" s="176"/>
      <c r="D337" s="176"/>
      <c r="E337" s="176"/>
      <c r="F337" s="176"/>
      <c r="G337" s="176"/>
      <c r="H337" s="4"/>
    </row>
    <row r="338" spans="1:8" ht="12">
      <c r="A338" s="3"/>
      <c r="B338" s="176"/>
      <c r="C338" s="176"/>
      <c r="D338" s="176"/>
      <c r="E338" s="176"/>
      <c r="F338" s="176"/>
      <c r="G338" s="176"/>
      <c r="H338" s="4"/>
    </row>
    <row r="339" spans="1:8" ht="12">
      <c r="A339" s="3"/>
      <c r="B339" s="176"/>
      <c r="C339" s="176"/>
      <c r="D339" s="176"/>
      <c r="E339" s="176"/>
      <c r="F339" s="176"/>
      <c r="G339" s="176"/>
      <c r="H339" s="4"/>
    </row>
    <row r="340" spans="1:8" ht="12">
      <c r="A340" s="3"/>
      <c r="B340" s="176"/>
      <c r="C340" s="176"/>
      <c r="D340" s="176"/>
      <c r="E340" s="176"/>
      <c r="F340" s="176"/>
      <c r="G340" s="176"/>
      <c r="H340" s="4"/>
    </row>
    <row r="341" spans="1:8" ht="12">
      <c r="A341" s="3"/>
      <c r="B341" s="176"/>
      <c r="C341" s="176"/>
      <c r="D341" s="176"/>
      <c r="E341" s="176"/>
      <c r="F341" s="176"/>
      <c r="G341" s="176"/>
      <c r="H341" s="4"/>
    </row>
    <row r="342" spans="1:8" ht="12">
      <c r="A342" s="3"/>
      <c r="B342" s="176"/>
      <c r="C342" s="176"/>
      <c r="D342" s="176"/>
      <c r="E342" s="176"/>
      <c r="F342" s="176"/>
      <c r="G342" s="176"/>
      <c r="H342" s="4"/>
    </row>
    <row r="343" spans="1:8" ht="12">
      <c r="A343" s="3"/>
      <c r="B343" s="176"/>
      <c r="C343" s="176"/>
      <c r="D343" s="176"/>
      <c r="E343" s="176"/>
      <c r="F343" s="176"/>
      <c r="G343" s="176"/>
      <c r="H343" s="4"/>
    </row>
    <row r="344" spans="1:8" ht="12">
      <c r="A344" s="3"/>
      <c r="B344" s="176"/>
      <c r="C344" s="176"/>
      <c r="D344" s="176"/>
      <c r="E344" s="176"/>
      <c r="F344" s="176"/>
      <c r="G344" s="176"/>
      <c r="H344" s="4"/>
    </row>
    <row r="345" spans="1:8" ht="12">
      <c r="A345" s="3"/>
      <c r="B345" s="176"/>
      <c r="C345" s="176"/>
      <c r="D345" s="176"/>
      <c r="E345" s="176"/>
      <c r="F345" s="176"/>
      <c r="G345" s="176"/>
      <c r="H345" s="4"/>
    </row>
    <row r="346" spans="1:8" ht="12">
      <c r="A346" s="3"/>
      <c r="B346" s="176"/>
      <c r="C346" s="176"/>
      <c r="D346" s="176"/>
      <c r="E346" s="176"/>
      <c r="F346" s="176"/>
      <c r="G346" s="176"/>
      <c r="H346" s="4"/>
    </row>
    <row r="347" spans="1:8" ht="12">
      <c r="A347" s="3"/>
      <c r="B347" s="176"/>
      <c r="C347" s="176"/>
      <c r="D347" s="176"/>
      <c r="E347" s="176"/>
      <c r="F347" s="176"/>
      <c r="G347" s="176"/>
      <c r="H347" s="4"/>
    </row>
    <row r="348" spans="1:8" ht="12">
      <c r="A348" s="3"/>
      <c r="B348" s="176"/>
      <c r="C348" s="176"/>
      <c r="D348" s="176"/>
      <c r="E348" s="176"/>
      <c r="F348" s="176"/>
      <c r="G348" s="176"/>
      <c r="H348" s="4"/>
    </row>
    <row r="349" spans="1:8" ht="12">
      <c r="A349" s="3"/>
      <c r="B349" s="176"/>
      <c r="C349" s="176"/>
      <c r="D349" s="176"/>
      <c r="E349" s="176"/>
      <c r="F349" s="176"/>
      <c r="G349" s="176"/>
      <c r="H349" s="4"/>
    </row>
    <row r="350" spans="1:8" ht="12">
      <c r="A350" s="3"/>
      <c r="B350" s="176"/>
      <c r="C350" s="176"/>
      <c r="D350" s="176"/>
      <c r="E350" s="176"/>
      <c r="F350" s="176"/>
      <c r="G350" s="176"/>
      <c r="H350" s="4"/>
    </row>
    <row r="351" spans="1:8" ht="12">
      <c r="A351" s="3"/>
      <c r="B351" s="176"/>
      <c r="C351" s="176"/>
      <c r="D351" s="176"/>
      <c r="E351" s="176"/>
      <c r="F351" s="176"/>
      <c r="G351" s="176"/>
      <c r="H351" s="4"/>
    </row>
    <row r="352" spans="1:8" ht="12">
      <c r="A352" s="3"/>
      <c r="B352" s="176"/>
      <c r="C352" s="176"/>
      <c r="D352" s="176"/>
      <c r="E352" s="176"/>
      <c r="F352" s="176"/>
      <c r="G352" s="176"/>
      <c r="H352" s="4"/>
    </row>
    <row r="353" spans="1:8" ht="12">
      <c r="A353" s="3"/>
      <c r="B353" s="176"/>
      <c r="C353" s="176"/>
      <c r="D353" s="176"/>
      <c r="E353" s="176"/>
      <c r="F353" s="176"/>
      <c r="G353" s="176"/>
      <c r="H353" s="4"/>
    </row>
    <row r="354" spans="1:8" ht="12">
      <c r="A354" s="3"/>
      <c r="B354" s="176"/>
      <c r="C354" s="176"/>
      <c r="D354" s="176"/>
      <c r="E354" s="176"/>
      <c r="F354" s="176"/>
      <c r="G354" s="176"/>
      <c r="H354" s="4"/>
    </row>
    <row r="355" spans="1:8" ht="12">
      <c r="A355" s="3"/>
      <c r="B355" s="176"/>
      <c r="C355" s="176"/>
      <c r="D355" s="176"/>
      <c r="E355" s="176"/>
      <c r="F355" s="176"/>
      <c r="G355" s="176"/>
      <c r="H355" s="4"/>
    </row>
    <row r="356" spans="1:8" ht="12">
      <c r="A356" s="3"/>
      <c r="B356" s="176"/>
      <c r="C356" s="176"/>
      <c r="D356" s="176"/>
      <c r="E356" s="176"/>
      <c r="F356" s="176"/>
      <c r="G356" s="176"/>
      <c r="H356" s="4"/>
    </row>
    <row r="357" spans="1:8" ht="12">
      <c r="A357" s="3"/>
      <c r="B357" s="176"/>
      <c r="C357" s="176"/>
      <c r="D357" s="176"/>
      <c r="E357" s="176"/>
      <c r="F357" s="176"/>
      <c r="G357" s="176"/>
      <c r="H357" s="4"/>
    </row>
    <row r="358" spans="1:8" ht="12">
      <c r="A358" s="3"/>
      <c r="B358" s="176"/>
      <c r="C358" s="176"/>
      <c r="D358" s="176"/>
      <c r="E358" s="176"/>
      <c r="F358" s="176"/>
      <c r="G358" s="176"/>
      <c r="H358" s="4"/>
    </row>
    <row r="359" spans="1:8" ht="12">
      <c r="A359" s="3"/>
      <c r="B359" s="176"/>
      <c r="C359" s="176"/>
      <c r="D359" s="176"/>
      <c r="E359" s="176"/>
      <c r="F359" s="176"/>
      <c r="G359" s="176"/>
      <c r="H359" s="4"/>
    </row>
    <row r="360" spans="1:8" ht="12">
      <c r="A360" s="3"/>
      <c r="B360" s="176"/>
      <c r="C360" s="176"/>
      <c r="D360" s="176"/>
      <c r="E360" s="176"/>
      <c r="F360" s="176"/>
      <c r="G360" s="176"/>
      <c r="H360" s="4"/>
    </row>
    <row r="361" spans="1:8" ht="12">
      <c r="A361" s="3"/>
      <c r="B361" s="176"/>
      <c r="C361" s="176"/>
      <c r="D361" s="176"/>
      <c r="E361" s="176"/>
      <c r="F361" s="176"/>
      <c r="G361" s="176"/>
      <c r="H361" s="4"/>
    </row>
    <row r="362" spans="1:8" ht="12">
      <c r="A362" s="3"/>
      <c r="B362" s="176"/>
      <c r="C362" s="176"/>
      <c r="D362" s="176"/>
      <c r="E362" s="176"/>
      <c r="F362" s="176"/>
      <c r="G362" s="176"/>
      <c r="H362" s="4"/>
    </row>
    <row r="363" spans="1:8" ht="12">
      <c r="A363" s="3"/>
      <c r="B363" s="176"/>
      <c r="C363" s="176"/>
      <c r="D363" s="176"/>
      <c r="E363" s="176"/>
      <c r="F363" s="176"/>
      <c r="G363" s="176"/>
      <c r="H363" s="4"/>
    </row>
    <row r="364" spans="1:8" ht="12">
      <c r="A364" s="3"/>
      <c r="B364" s="176"/>
      <c r="C364" s="176"/>
      <c r="D364" s="176"/>
      <c r="E364" s="176"/>
      <c r="F364" s="176"/>
      <c r="G364" s="176"/>
      <c r="H364" s="4"/>
    </row>
    <row r="365" spans="1:8" ht="12">
      <c r="A365" s="3"/>
      <c r="B365" s="176"/>
      <c r="C365" s="176"/>
      <c r="D365" s="176"/>
      <c r="E365" s="176"/>
      <c r="F365" s="176"/>
      <c r="G365" s="176"/>
      <c r="H365" s="4"/>
    </row>
    <row r="366" spans="1:8" ht="12">
      <c r="A366" s="3"/>
      <c r="B366" s="176"/>
      <c r="C366" s="176"/>
      <c r="D366" s="176"/>
      <c r="E366" s="176"/>
      <c r="F366" s="176"/>
      <c r="G366" s="176"/>
      <c r="H366" s="4"/>
    </row>
    <row r="367" spans="1:8" ht="12">
      <c r="A367" s="3"/>
      <c r="B367" s="176"/>
      <c r="C367" s="176"/>
      <c r="D367" s="176"/>
      <c r="E367" s="176"/>
      <c r="F367" s="176"/>
      <c r="G367" s="176"/>
      <c r="H367" s="4"/>
    </row>
    <row r="368" spans="1:8" ht="12">
      <c r="A368" s="3"/>
      <c r="B368" s="176"/>
      <c r="C368" s="176"/>
      <c r="D368" s="176"/>
      <c r="E368" s="176"/>
      <c r="F368" s="176"/>
      <c r="G368" s="176"/>
      <c r="H368" s="4"/>
    </row>
    <row r="369" spans="1:8" ht="12">
      <c r="A369" s="3"/>
      <c r="B369" s="176"/>
      <c r="C369" s="176"/>
      <c r="D369" s="176"/>
      <c r="E369" s="176"/>
      <c r="F369" s="176"/>
      <c r="G369" s="176"/>
      <c r="H369" s="4"/>
    </row>
    <row r="370" spans="1:8" ht="12">
      <c r="A370" s="3"/>
      <c r="B370" s="176"/>
      <c r="C370" s="176"/>
      <c r="D370" s="176"/>
      <c r="E370" s="176"/>
      <c r="F370" s="176"/>
      <c r="G370" s="176"/>
      <c r="H370" s="4"/>
    </row>
    <row r="371" spans="1:8" ht="12">
      <c r="A371" s="3"/>
      <c r="B371" s="176"/>
      <c r="C371" s="176"/>
      <c r="D371" s="176"/>
      <c r="E371" s="176"/>
      <c r="F371" s="176"/>
      <c r="G371" s="176"/>
      <c r="H371" s="4"/>
    </row>
    <row r="372" spans="1:8" ht="12">
      <c r="A372" s="3"/>
      <c r="B372" s="176"/>
      <c r="C372" s="176"/>
      <c r="D372" s="176"/>
      <c r="E372" s="176"/>
      <c r="F372" s="176"/>
      <c r="G372" s="176"/>
      <c r="H372" s="4"/>
    </row>
    <row r="373" spans="1:8" ht="12">
      <c r="A373" s="3"/>
      <c r="B373" s="176"/>
      <c r="C373" s="176"/>
      <c r="D373" s="176"/>
      <c r="E373" s="176"/>
      <c r="F373" s="176"/>
      <c r="G373" s="176"/>
      <c r="H373" s="4"/>
    </row>
    <row r="374" spans="1:8" ht="12">
      <c r="A374" s="3"/>
      <c r="B374" s="176"/>
      <c r="C374" s="176"/>
      <c r="D374" s="176"/>
      <c r="E374" s="176"/>
      <c r="F374" s="176"/>
      <c r="G374" s="176"/>
      <c r="H374" s="4"/>
    </row>
    <row r="375" spans="1:8" ht="12">
      <c r="A375" s="3"/>
      <c r="B375" s="176"/>
      <c r="C375" s="176"/>
      <c r="D375" s="176"/>
      <c r="E375" s="176"/>
      <c r="F375" s="176"/>
      <c r="G375" s="176"/>
      <c r="H375" s="4"/>
    </row>
    <row r="376" spans="1:8" ht="12">
      <c r="A376" s="3"/>
      <c r="B376" s="176"/>
      <c r="C376" s="176"/>
      <c r="D376" s="176"/>
      <c r="E376" s="176"/>
      <c r="F376" s="176"/>
      <c r="G376" s="176"/>
      <c r="H376" s="4"/>
    </row>
    <row r="377" spans="1:8" ht="12">
      <c r="A377" s="3"/>
      <c r="B377" s="176"/>
      <c r="C377" s="176"/>
      <c r="D377" s="176"/>
      <c r="E377" s="176"/>
      <c r="F377" s="176"/>
      <c r="G377" s="176"/>
      <c r="H377" s="4"/>
    </row>
    <row r="378" spans="1:8" ht="12">
      <c r="A378" s="3"/>
      <c r="B378" s="176"/>
      <c r="C378" s="176"/>
      <c r="D378" s="176"/>
      <c r="E378" s="176"/>
      <c r="F378" s="176"/>
      <c r="G378" s="176"/>
      <c r="H378" s="4"/>
    </row>
    <row r="379" spans="1:8" ht="12">
      <c r="A379" s="3"/>
      <c r="B379" s="176"/>
      <c r="C379" s="176"/>
      <c r="D379" s="176"/>
      <c r="E379" s="176"/>
      <c r="F379" s="176"/>
      <c r="G379" s="176"/>
      <c r="H379" s="4"/>
    </row>
    <row r="380" spans="1:8" ht="12">
      <c r="A380" s="3"/>
      <c r="B380" s="176"/>
      <c r="C380" s="176"/>
      <c r="D380" s="176"/>
      <c r="E380" s="176"/>
      <c r="F380" s="176"/>
      <c r="G380" s="176"/>
      <c r="H380" s="4"/>
    </row>
    <row r="381" spans="1:8" ht="12">
      <c r="A381" s="3"/>
      <c r="B381" s="176"/>
      <c r="C381" s="176"/>
      <c r="D381" s="176"/>
      <c r="E381" s="176"/>
      <c r="F381" s="176"/>
      <c r="G381" s="176"/>
      <c r="H381" s="4"/>
    </row>
    <row r="382" spans="1:8" ht="12">
      <c r="A382" s="3"/>
      <c r="B382" s="176"/>
      <c r="C382" s="176"/>
      <c r="D382" s="176"/>
      <c r="E382" s="176"/>
      <c r="F382" s="176"/>
      <c r="G382" s="176"/>
      <c r="H382" s="4"/>
    </row>
    <row r="383" spans="1:8" ht="12">
      <c r="A383" s="3"/>
      <c r="B383" s="176"/>
      <c r="C383" s="176"/>
      <c r="D383" s="176"/>
      <c r="E383" s="176"/>
      <c r="F383" s="176"/>
      <c r="G383" s="176"/>
      <c r="H383" s="4"/>
    </row>
    <row r="384" spans="1:8" ht="12">
      <c r="A384" s="3"/>
      <c r="B384" s="176"/>
      <c r="C384" s="176"/>
      <c r="D384" s="176"/>
      <c r="E384" s="176"/>
      <c r="F384" s="176"/>
      <c r="G384" s="176"/>
      <c r="H384" s="4"/>
    </row>
    <row r="385" spans="1:8" ht="12">
      <c r="A385" s="3"/>
      <c r="B385" s="176"/>
      <c r="C385" s="176"/>
      <c r="D385" s="176"/>
      <c r="E385" s="176"/>
      <c r="F385" s="176"/>
      <c r="G385" s="176"/>
      <c r="H385" s="4"/>
    </row>
    <row r="386" spans="1:8" ht="12">
      <c r="A386" s="3"/>
      <c r="B386" s="176"/>
      <c r="C386" s="176"/>
      <c r="D386" s="176"/>
      <c r="E386" s="176"/>
      <c r="F386" s="176"/>
      <c r="G386" s="176"/>
      <c r="H386" s="4"/>
    </row>
    <row r="387" spans="1:8" ht="12">
      <c r="A387" s="3"/>
      <c r="B387" s="176"/>
      <c r="C387" s="176"/>
      <c r="D387" s="176"/>
      <c r="E387" s="176"/>
      <c r="F387" s="176"/>
      <c r="G387" s="176"/>
      <c r="H387" s="4"/>
    </row>
    <row r="388" spans="1:8" ht="12">
      <c r="A388" s="3"/>
      <c r="B388" s="176"/>
      <c r="C388" s="176"/>
      <c r="D388" s="176"/>
      <c r="E388" s="176"/>
      <c r="F388" s="176"/>
      <c r="G388" s="176"/>
      <c r="H388" s="4"/>
    </row>
    <row r="389" spans="1:8" ht="12">
      <c r="A389" s="3"/>
      <c r="B389" s="176"/>
      <c r="C389" s="176"/>
      <c r="D389" s="176"/>
      <c r="E389" s="176"/>
      <c r="F389" s="176"/>
      <c r="G389" s="176"/>
      <c r="H389" s="4"/>
    </row>
    <row r="390" spans="1:8" ht="12">
      <c r="A390" s="3"/>
      <c r="B390" s="176"/>
      <c r="C390" s="176"/>
      <c r="D390" s="176"/>
      <c r="E390" s="176"/>
      <c r="F390" s="176"/>
      <c r="G390" s="176"/>
      <c r="H390" s="4"/>
    </row>
    <row r="391" spans="1:8" ht="12">
      <c r="A391" s="3"/>
      <c r="B391" s="176"/>
      <c r="C391" s="176"/>
      <c r="D391" s="176"/>
      <c r="E391" s="176"/>
      <c r="F391" s="176"/>
      <c r="G391" s="176"/>
      <c r="H391" s="4"/>
    </row>
    <row r="392" spans="1:8" ht="12">
      <c r="A392" s="3"/>
      <c r="B392" s="176"/>
      <c r="C392" s="176"/>
      <c r="D392" s="176"/>
      <c r="E392" s="176"/>
      <c r="F392" s="176"/>
      <c r="G392" s="176"/>
      <c r="H392" s="4"/>
    </row>
    <row r="393" spans="1:8" ht="12">
      <c r="A393" s="3"/>
      <c r="B393" s="176"/>
      <c r="C393" s="176"/>
      <c r="D393" s="176"/>
      <c r="E393" s="176"/>
      <c r="F393" s="176"/>
      <c r="G393" s="176"/>
      <c r="H393" s="4"/>
    </row>
    <row r="394" spans="1:8" ht="12">
      <c r="A394" s="3"/>
      <c r="B394" s="176"/>
      <c r="C394" s="176"/>
      <c r="D394" s="176"/>
      <c r="E394" s="176"/>
      <c r="F394" s="176"/>
      <c r="G394" s="176"/>
      <c r="H394" s="4"/>
    </row>
    <row r="395" spans="1:8" ht="12">
      <c r="A395" s="3"/>
      <c r="B395" s="176"/>
      <c r="C395" s="176"/>
      <c r="D395" s="176"/>
      <c r="E395" s="176"/>
      <c r="F395" s="176"/>
      <c r="G395" s="176"/>
      <c r="H395" s="4"/>
    </row>
    <row r="396" spans="1:8" ht="12">
      <c r="A396" s="3"/>
      <c r="B396" s="176"/>
      <c r="C396" s="176"/>
      <c r="D396" s="176"/>
      <c r="E396" s="176"/>
      <c r="F396" s="176"/>
      <c r="G396" s="176"/>
      <c r="H396" s="4"/>
    </row>
    <row r="397" spans="1:8" ht="12">
      <c r="A397" s="3"/>
      <c r="B397" s="176"/>
      <c r="C397" s="176"/>
      <c r="D397" s="176"/>
      <c r="E397" s="176"/>
      <c r="F397" s="176"/>
      <c r="G397" s="176"/>
      <c r="H397" s="4"/>
    </row>
    <row r="398" spans="1:8" ht="12">
      <c r="A398" s="3"/>
      <c r="B398" s="176"/>
      <c r="C398" s="176"/>
      <c r="D398" s="176"/>
      <c r="E398" s="176"/>
      <c r="F398" s="176"/>
      <c r="G398" s="176"/>
      <c r="H398" s="4"/>
    </row>
    <row r="399" spans="1:8" ht="12">
      <c r="A399" s="3"/>
      <c r="B399" s="176"/>
      <c r="C399" s="176"/>
      <c r="D399" s="176"/>
      <c r="E399" s="176"/>
      <c r="F399" s="176"/>
      <c r="G399" s="176"/>
      <c r="H399" s="4"/>
    </row>
    <row r="400" spans="1:8" ht="12">
      <c r="A400" s="3"/>
      <c r="B400" s="176"/>
      <c r="C400" s="176"/>
      <c r="D400" s="176"/>
      <c r="E400" s="176"/>
      <c r="F400" s="176"/>
      <c r="G400" s="176"/>
      <c r="H400" s="4"/>
    </row>
    <row r="401" spans="1:8" ht="12">
      <c r="A401" s="3"/>
      <c r="B401" s="176"/>
      <c r="C401" s="176"/>
      <c r="D401" s="176"/>
      <c r="E401" s="176"/>
      <c r="F401" s="176"/>
      <c r="G401" s="176"/>
      <c r="H401" s="4"/>
    </row>
    <row r="402" spans="1:8" ht="12">
      <c r="A402" s="3"/>
      <c r="B402" s="176"/>
      <c r="C402" s="176"/>
      <c r="D402" s="176"/>
      <c r="E402" s="176"/>
      <c r="F402" s="176"/>
      <c r="G402" s="176"/>
      <c r="H402" s="4"/>
    </row>
    <row r="403" spans="1:8" ht="12">
      <c r="A403" s="3"/>
      <c r="B403" s="176"/>
      <c r="C403" s="176"/>
      <c r="D403" s="176"/>
      <c r="E403" s="176"/>
      <c r="F403" s="176"/>
      <c r="G403" s="176"/>
      <c r="H403" s="4"/>
    </row>
    <row r="404" spans="1:8" ht="12">
      <c r="A404" s="3"/>
      <c r="B404" s="176"/>
      <c r="C404" s="176"/>
      <c r="D404" s="176"/>
      <c r="E404" s="176"/>
      <c r="F404" s="176"/>
      <c r="G404" s="176"/>
      <c r="H404" s="4"/>
    </row>
    <row r="405" spans="1:8" ht="12">
      <c r="A405" s="3"/>
      <c r="B405" s="176"/>
      <c r="C405" s="176"/>
      <c r="D405" s="176"/>
      <c r="E405" s="176"/>
      <c r="F405" s="176"/>
      <c r="G405" s="176"/>
      <c r="H405" s="4"/>
    </row>
    <row r="406" spans="1:8" ht="12">
      <c r="A406" s="3"/>
      <c r="B406" s="176"/>
      <c r="C406" s="176"/>
      <c r="D406" s="176"/>
      <c r="E406" s="176"/>
      <c r="F406" s="176"/>
      <c r="G406" s="176"/>
      <c r="H406" s="4"/>
    </row>
    <row r="407" spans="1:8" ht="12">
      <c r="A407" s="3"/>
      <c r="B407" s="176"/>
      <c r="C407" s="176"/>
      <c r="D407" s="176"/>
      <c r="E407" s="176"/>
      <c r="F407" s="176"/>
      <c r="G407" s="176"/>
      <c r="H407" s="4"/>
    </row>
    <row r="408" spans="1:8" ht="12">
      <c r="A408" s="3"/>
      <c r="B408" s="176"/>
      <c r="C408" s="176"/>
      <c r="D408" s="176"/>
      <c r="E408" s="176"/>
      <c r="F408" s="176"/>
      <c r="G408" s="176"/>
      <c r="H408" s="4"/>
    </row>
    <row r="409" spans="1:8" ht="12">
      <c r="A409" s="3"/>
      <c r="B409" s="176"/>
      <c r="C409" s="176"/>
      <c r="D409" s="176"/>
      <c r="E409" s="176"/>
      <c r="F409" s="176"/>
      <c r="G409" s="176"/>
      <c r="H409" s="4"/>
    </row>
    <row r="410" spans="1:8" ht="12">
      <c r="A410" s="3"/>
      <c r="B410" s="176"/>
      <c r="C410" s="176"/>
      <c r="D410" s="176"/>
      <c r="E410" s="176"/>
      <c r="F410" s="176"/>
      <c r="G410" s="176"/>
      <c r="H410" s="4"/>
    </row>
    <row r="411" spans="1:8" ht="12">
      <c r="A411" s="3"/>
      <c r="B411" s="176"/>
      <c r="C411" s="176"/>
      <c r="D411" s="176"/>
      <c r="E411" s="176"/>
      <c r="F411" s="176"/>
      <c r="G411" s="176"/>
      <c r="H411" s="4"/>
    </row>
    <row r="412" spans="1:8" ht="12">
      <c r="A412" s="3"/>
      <c r="B412" s="176"/>
      <c r="C412" s="176"/>
      <c r="D412" s="176"/>
      <c r="E412" s="176"/>
      <c r="F412" s="176"/>
      <c r="G412" s="176"/>
      <c r="H412" s="4"/>
    </row>
    <row r="413" spans="1:8" ht="12">
      <c r="A413" s="3"/>
      <c r="B413" s="176"/>
      <c r="C413" s="176"/>
      <c r="D413" s="176"/>
      <c r="E413" s="176"/>
      <c r="F413" s="176"/>
      <c r="G413" s="176"/>
      <c r="H413" s="4"/>
    </row>
    <row r="414" spans="1:8" ht="12">
      <c r="A414" s="3"/>
      <c r="B414" s="176"/>
      <c r="C414" s="176"/>
      <c r="D414" s="176"/>
      <c r="E414" s="176"/>
      <c r="F414" s="176"/>
      <c r="G414" s="176"/>
      <c r="H414" s="4"/>
    </row>
    <row r="415" spans="1:8" ht="12">
      <c r="A415" s="3"/>
      <c r="B415" s="176"/>
      <c r="C415" s="176"/>
      <c r="D415" s="176"/>
      <c r="E415" s="176"/>
      <c r="F415" s="176"/>
      <c r="G415" s="176"/>
      <c r="H415" s="4"/>
    </row>
    <row r="416" spans="1:8" ht="12">
      <c r="A416" s="3"/>
      <c r="B416" s="176"/>
      <c r="C416" s="176"/>
      <c r="D416" s="176"/>
      <c r="E416" s="176"/>
      <c r="F416" s="176"/>
      <c r="G416" s="176"/>
      <c r="H416" s="4"/>
    </row>
    <row r="417" spans="1:8" ht="12">
      <c r="A417" s="3"/>
      <c r="B417" s="176"/>
      <c r="C417" s="176"/>
      <c r="D417" s="176"/>
      <c r="E417" s="176"/>
      <c r="F417" s="176"/>
      <c r="G417" s="176"/>
      <c r="H417" s="4"/>
    </row>
    <row r="418" spans="1:8" ht="12">
      <c r="A418" s="3"/>
      <c r="B418" s="176"/>
      <c r="C418" s="176"/>
      <c r="D418" s="176"/>
      <c r="E418" s="176"/>
      <c r="F418" s="176"/>
      <c r="G418" s="176"/>
      <c r="H418" s="4"/>
    </row>
    <row r="419" spans="1:8" ht="12">
      <c r="A419" s="3"/>
      <c r="B419" s="176"/>
      <c r="C419" s="176"/>
      <c r="D419" s="176"/>
      <c r="E419" s="176"/>
      <c r="F419" s="176"/>
      <c r="G419" s="176"/>
      <c r="H419" s="4"/>
    </row>
    <row r="420" spans="1:8" ht="12">
      <c r="A420" s="3"/>
      <c r="B420" s="176"/>
      <c r="C420" s="176"/>
      <c r="D420" s="176"/>
      <c r="E420" s="176"/>
      <c r="F420" s="176"/>
      <c r="G420" s="176"/>
      <c r="H420" s="4"/>
    </row>
    <row r="421" spans="1:8" ht="12">
      <c r="A421" s="3"/>
      <c r="B421" s="176"/>
      <c r="C421" s="176"/>
      <c r="D421" s="176"/>
      <c r="E421" s="176"/>
      <c r="F421" s="176"/>
      <c r="G421" s="176"/>
      <c r="H421" s="4"/>
    </row>
    <row r="422" spans="1:8" ht="12">
      <c r="A422" s="3"/>
      <c r="B422" s="176"/>
      <c r="C422" s="176"/>
      <c r="D422" s="176"/>
      <c r="E422" s="176"/>
      <c r="F422" s="176"/>
      <c r="G422" s="176"/>
      <c r="H422" s="4"/>
    </row>
    <row r="423" spans="1:8" ht="12">
      <c r="A423" s="3"/>
      <c r="B423" s="176"/>
      <c r="C423" s="176"/>
      <c r="D423" s="176"/>
      <c r="E423" s="176"/>
      <c r="F423" s="176"/>
      <c r="G423" s="176"/>
      <c r="H423" s="4"/>
    </row>
    <row r="424" spans="1:8" ht="12">
      <c r="A424" s="3"/>
      <c r="B424" s="176"/>
      <c r="C424" s="176"/>
      <c r="D424" s="176"/>
      <c r="E424" s="176"/>
      <c r="F424" s="176"/>
      <c r="G424" s="176"/>
      <c r="H424" s="4"/>
    </row>
    <row r="425" spans="1:8" ht="12">
      <c r="A425" s="3"/>
      <c r="B425" s="176"/>
      <c r="C425" s="176"/>
      <c r="D425" s="176"/>
      <c r="E425" s="176"/>
      <c r="F425" s="176"/>
      <c r="G425" s="176"/>
      <c r="H425" s="4"/>
    </row>
    <row r="426" spans="1:8" ht="12">
      <c r="A426" s="3"/>
      <c r="B426" s="176"/>
      <c r="C426" s="176"/>
      <c r="D426" s="176"/>
      <c r="E426" s="176"/>
      <c r="F426" s="176"/>
      <c r="G426" s="176"/>
      <c r="H426" s="4"/>
    </row>
    <row r="427" spans="1:8" ht="12">
      <c r="A427" s="3"/>
      <c r="B427" s="176"/>
      <c r="C427" s="176"/>
      <c r="D427" s="176"/>
      <c r="E427" s="176"/>
      <c r="F427" s="176"/>
      <c r="G427" s="176"/>
      <c r="H427" s="4"/>
    </row>
    <row r="428" spans="1:8" ht="12">
      <c r="A428" s="3"/>
      <c r="B428" s="176"/>
      <c r="C428" s="176"/>
      <c r="D428" s="176"/>
      <c r="E428" s="176"/>
      <c r="F428" s="176"/>
      <c r="G428" s="176"/>
      <c r="H428" s="4"/>
    </row>
    <row r="429" spans="1:8" ht="12">
      <c r="A429" s="3"/>
      <c r="B429" s="176"/>
      <c r="C429" s="176"/>
      <c r="D429" s="176"/>
      <c r="E429" s="176"/>
      <c r="F429" s="176"/>
      <c r="G429" s="176"/>
      <c r="H429" s="4"/>
    </row>
    <row r="430" spans="1:8" ht="12">
      <c r="A430" s="3"/>
      <c r="B430" s="176"/>
      <c r="C430" s="176"/>
      <c r="D430" s="176"/>
      <c r="E430" s="176"/>
      <c r="F430" s="176"/>
      <c r="G430" s="176"/>
      <c r="H430" s="4"/>
    </row>
    <row r="431" spans="1:8" ht="12">
      <c r="A431" s="3"/>
      <c r="B431" s="176"/>
      <c r="C431" s="176"/>
      <c r="D431" s="176"/>
      <c r="E431" s="176"/>
      <c r="F431" s="176"/>
      <c r="G431" s="176"/>
      <c r="H431" s="4"/>
    </row>
    <row r="432" spans="1:8" ht="12">
      <c r="A432" s="3"/>
      <c r="B432" s="176"/>
      <c r="C432" s="176"/>
      <c r="D432" s="176"/>
      <c r="E432" s="176"/>
      <c r="F432" s="176"/>
      <c r="G432" s="176"/>
      <c r="H432" s="4"/>
    </row>
    <row r="433" spans="1:8" ht="12">
      <c r="A433" s="3"/>
      <c r="B433" s="176"/>
      <c r="C433" s="176"/>
      <c r="D433" s="176"/>
      <c r="E433" s="176"/>
      <c r="F433" s="176"/>
      <c r="G433" s="176"/>
      <c r="H433" s="4"/>
    </row>
    <row r="434" spans="1:8" ht="12">
      <c r="A434" s="3"/>
      <c r="B434" s="176"/>
      <c r="C434" s="176"/>
      <c r="D434" s="176"/>
      <c r="E434" s="176"/>
      <c r="F434" s="176"/>
      <c r="G434" s="176"/>
      <c r="H434" s="4"/>
    </row>
    <row r="435" spans="1:8" ht="12">
      <c r="A435" s="3"/>
      <c r="B435" s="176"/>
      <c r="C435" s="176"/>
      <c r="D435" s="176"/>
      <c r="E435" s="176"/>
      <c r="F435" s="176"/>
      <c r="G435" s="176"/>
      <c r="H435" s="4"/>
    </row>
    <row r="436" spans="1:8" ht="12">
      <c r="A436" s="3"/>
      <c r="B436" s="176"/>
      <c r="C436" s="176"/>
      <c r="D436" s="176"/>
      <c r="E436" s="176"/>
      <c r="F436" s="176"/>
      <c r="G436" s="176"/>
      <c r="H436" s="4"/>
    </row>
    <row r="437" spans="1:8" ht="12">
      <c r="A437" s="3"/>
      <c r="B437" s="176"/>
      <c r="C437" s="176"/>
      <c r="D437" s="176"/>
      <c r="E437" s="176"/>
      <c r="F437" s="176"/>
      <c r="G437" s="176"/>
      <c r="H437" s="4"/>
    </row>
    <row r="438" spans="1:8" ht="12">
      <c r="A438" s="3"/>
      <c r="B438" s="176"/>
      <c r="C438" s="176"/>
      <c r="D438" s="176"/>
      <c r="E438" s="176"/>
      <c r="F438" s="176"/>
      <c r="G438" s="176"/>
      <c r="H438" s="4"/>
    </row>
    <row r="439" spans="1:8" ht="12">
      <c r="A439" s="3"/>
      <c r="B439" s="176"/>
      <c r="C439" s="176"/>
      <c r="D439" s="176"/>
      <c r="E439" s="176"/>
      <c r="F439" s="176"/>
      <c r="G439" s="176"/>
      <c r="H439" s="4"/>
    </row>
    <row r="440" spans="1:8" ht="12">
      <c r="A440" s="3"/>
      <c r="B440" s="176"/>
      <c r="C440" s="176"/>
      <c r="D440" s="176"/>
      <c r="E440" s="176"/>
      <c r="F440" s="176"/>
      <c r="G440" s="176"/>
      <c r="H440" s="4"/>
    </row>
    <row r="441" spans="1:8" ht="12">
      <c r="A441" s="3"/>
      <c r="B441" s="176"/>
      <c r="C441" s="176"/>
      <c r="D441" s="176"/>
      <c r="E441" s="176"/>
      <c r="F441" s="176"/>
      <c r="G441" s="176"/>
      <c r="H441" s="4"/>
    </row>
    <row r="442" spans="1:8" ht="12">
      <c r="A442" s="3"/>
      <c r="B442" s="176"/>
      <c r="C442" s="176"/>
      <c r="D442" s="176"/>
      <c r="E442" s="176"/>
      <c r="F442" s="176"/>
      <c r="G442" s="176"/>
      <c r="H442" s="4"/>
    </row>
    <row r="443" spans="1:8" ht="12">
      <c r="A443" s="3"/>
      <c r="B443" s="176"/>
      <c r="C443" s="176"/>
      <c r="D443" s="176"/>
      <c r="E443" s="176"/>
      <c r="F443" s="176"/>
      <c r="G443" s="176"/>
      <c r="H443" s="4"/>
    </row>
    <row r="444" spans="1:8" ht="12">
      <c r="A444" s="3"/>
      <c r="B444" s="176"/>
      <c r="C444" s="176"/>
      <c r="D444" s="176"/>
      <c r="E444" s="176"/>
      <c r="F444" s="176"/>
      <c r="G444" s="176"/>
      <c r="H444" s="4"/>
    </row>
    <row r="445" spans="1:8" ht="12">
      <c r="A445" s="3"/>
      <c r="B445" s="176"/>
      <c r="C445" s="176"/>
      <c r="D445" s="176"/>
      <c r="E445" s="176"/>
      <c r="F445" s="176"/>
      <c r="G445" s="176"/>
      <c r="H445" s="4"/>
    </row>
    <row r="446" spans="1:8" ht="12">
      <c r="A446" s="3"/>
      <c r="B446" s="176"/>
      <c r="C446" s="176"/>
      <c r="D446" s="176"/>
      <c r="E446" s="176"/>
      <c r="F446" s="176"/>
      <c r="G446" s="176"/>
      <c r="H446" s="4"/>
    </row>
    <row r="447" spans="1:8" ht="12">
      <c r="A447" s="3"/>
      <c r="B447" s="176"/>
      <c r="C447" s="176"/>
      <c r="D447" s="176"/>
      <c r="E447" s="176"/>
      <c r="F447" s="176"/>
      <c r="G447" s="176"/>
      <c r="H447" s="4"/>
    </row>
    <row r="448" spans="1:8" ht="12">
      <c r="A448" s="3"/>
      <c r="B448" s="176"/>
      <c r="C448" s="176"/>
      <c r="D448" s="176"/>
      <c r="E448" s="176"/>
      <c r="F448" s="176"/>
      <c r="G448" s="176"/>
      <c r="H448" s="4"/>
    </row>
    <row r="449" spans="1:8" ht="12">
      <c r="A449" s="3"/>
      <c r="B449" s="176"/>
      <c r="C449" s="176"/>
      <c r="D449" s="176"/>
      <c r="E449" s="176"/>
      <c r="F449" s="176"/>
      <c r="G449" s="176"/>
      <c r="H449" s="4"/>
    </row>
    <row r="450" spans="1:8" ht="12">
      <c r="A450" s="3"/>
      <c r="B450" s="176"/>
      <c r="C450" s="176"/>
      <c r="D450" s="176"/>
      <c r="E450" s="176"/>
      <c r="F450" s="176"/>
      <c r="G450" s="176"/>
      <c r="H450" s="4"/>
    </row>
    <row r="451" spans="1:8" ht="12">
      <c r="A451" s="3"/>
      <c r="B451" s="176"/>
      <c r="C451" s="176"/>
      <c r="D451" s="176"/>
      <c r="E451" s="176"/>
      <c r="F451" s="176"/>
      <c r="G451" s="176"/>
      <c r="H451" s="4"/>
    </row>
    <row r="452" spans="1:8" ht="12">
      <c r="A452" s="3"/>
      <c r="B452" s="176"/>
      <c r="C452" s="176"/>
      <c r="D452" s="176"/>
      <c r="E452" s="176"/>
      <c r="F452" s="176"/>
      <c r="G452" s="176"/>
      <c r="H452" s="4"/>
    </row>
    <row r="453" spans="1:8" ht="12">
      <c r="A453" s="3"/>
      <c r="B453" s="176"/>
      <c r="C453" s="176"/>
      <c r="D453" s="176"/>
      <c r="E453" s="176"/>
      <c r="F453" s="176"/>
      <c r="G453" s="176"/>
      <c r="H453" s="4"/>
    </row>
    <row r="454" spans="1:8" ht="12">
      <c r="A454" s="3"/>
      <c r="B454" s="176"/>
      <c r="C454" s="176"/>
      <c r="D454" s="176"/>
      <c r="E454" s="176"/>
      <c r="F454" s="176"/>
      <c r="G454" s="176"/>
      <c r="H454" s="4"/>
    </row>
    <row r="455" spans="1:8" ht="12">
      <c r="A455" s="3"/>
      <c r="B455" s="176"/>
      <c r="C455" s="176"/>
      <c r="D455" s="176"/>
      <c r="E455" s="176"/>
      <c r="F455" s="176"/>
      <c r="G455" s="176"/>
      <c r="H455" s="4"/>
    </row>
    <row r="456" spans="1:8" ht="12">
      <c r="A456" s="3"/>
      <c r="B456" s="176"/>
      <c r="C456" s="176"/>
      <c r="D456" s="176"/>
      <c r="E456" s="176"/>
      <c r="F456" s="176"/>
      <c r="G456" s="176"/>
      <c r="H456" s="4"/>
    </row>
    <row r="457" spans="1:8" ht="12">
      <c r="A457" s="3"/>
      <c r="B457" s="176"/>
      <c r="C457" s="176"/>
      <c r="D457" s="176"/>
      <c r="E457" s="176"/>
      <c r="F457" s="176"/>
      <c r="G457" s="176"/>
      <c r="H457" s="4"/>
    </row>
    <row r="458" spans="1:8" ht="12">
      <c r="A458" s="3"/>
      <c r="B458" s="176"/>
      <c r="C458" s="176"/>
      <c r="D458" s="176"/>
      <c r="E458" s="176"/>
      <c r="F458" s="176"/>
      <c r="G458" s="176"/>
      <c r="H458" s="4"/>
    </row>
    <row r="459" spans="1:8" ht="12">
      <c r="A459" s="3"/>
      <c r="B459" s="176"/>
      <c r="C459" s="176"/>
      <c r="D459" s="176"/>
      <c r="E459" s="176"/>
      <c r="F459" s="176"/>
      <c r="G459" s="176"/>
      <c r="H459" s="4"/>
    </row>
    <row r="460" spans="1:8" ht="12">
      <c r="A460" s="3"/>
      <c r="B460" s="176"/>
      <c r="C460" s="176"/>
      <c r="D460" s="176"/>
      <c r="E460" s="176"/>
      <c r="F460" s="176"/>
      <c r="G460" s="176"/>
      <c r="H460" s="4"/>
    </row>
    <row r="461" spans="1:8" ht="12">
      <c r="A461" s="3"/>
      <c r="B461" s="176"/>
      <c r="C461" s="176"/>
      <c r="D461" s="176"/>
      <c r="E461" s="176"/>
      <c r="F461" s="176"/>
      <c r="G461" s="176"/>
      <c r="H461" s="4"/>
    </row>
    <row r="462" spans="1:8" ht="12">
      <c r="A462" s="3"/>
      <c r="B462" s="176"/>
      <c r="C462" s="176"/>
      <c r="D462" s="176"/>
      <c r="E462" s="176"/>
      <c r="F462" s="176"/>
      <c r="G462" s="176"/>
      <c r="H462" s="4"/>
    </row>
    <row r="463" spans="1:8" ht="12">
      <c r="A463" s="3"/>
      <c r="B463" s="176"/>
      <c r="C463" s="176"/>
      <c r="D463" s="176"/>
      <c r="E463" s="176"/>
      <c r="F463" s="176"/>
      <c r="G463" s="176"/>
      <c r="H463" s="4"/>
    </row>
    <row r="464" spans="1:8" ht="12">
      <c r="A464" s="3"/>
      <c r="B464" s="176"/>
      <c r="C464" s="176"/>
      <c r="D464" s="176"/>
      <c r="E464" s="176"/>
      <c r="F464" s="176"/>
      <c r="G464" s="176"/>
      <c r="H464" s="4"/>
    </row>
    <row r="465" spans="1:8" ht="12">
      <c r="A465" s="3"/>
      <c r="B465" s="176"/>
      <c r="C465" s="176"/>
      <c r="D465" s="176"/>
      <c r="E465" s="176"/>
      <c r="F465" s="176"/>
      <c r="G465" s="176"/>
      <c r="H465" s="4"/>
    </row>
    <row r="466" spans="1:8" ht="12">
      <c r="A466" s="3"/>
      <c r="B466" s="176"/>
      <c r="C466" s="176"/>
      <c r="D466" s="176"/>
      <c r="E466" s="176"/>
      <c r="F466" s="176"/>
      <c r="G466" s="176"/>
      <c r="H466" s="4"/>
    </row>
    <row r="467" spans="1:8" ht="12">
      <c r="A467" s="3"/>
      <c r="B467" s="176"/>
      <c r="C467" s="176"/>
      <c r="D467" s="176"/>
      <c r="E467" s="176"/>
      <c r="F467" s="176"/>
      <c r="G467" s="176"/>
      <c r="H467" s="4"/>
    </row>
    <row r="468" spans="1:8" ht="12">
      <c r="A468" s="3"/>
      <c r="B468" s="176"/>
      <c r="C468" s="176"/>
      <c r="D468" s="176"/>
      <c r="E468" s="176"/>
      <c r="F468" s="176"/>
      <c r="G468" s="176"/>
      <c r="H468" s="4"/>
    </row>
    <row r="469" spans="1:8" ht="12">
      <c r="A469" s="3"/>
      <c r="B469" s="176"/>
      <c r="C469" s="176"/>
      <c r="D469" s="176"/>
      <c r="E469" s="176"/>
      <c r="F469" s="176"/>
      <c r="G469" s="176"/>
      <c r="H469" s="4"/>
    </row>
    <row r="470" spans="1:8" ht="12">
      <c r="A470" s="3"/>
      <c r="B470" s="176"/>
      <c r="C470" s="176"/>
      <c r="D470" s="176"/>
      <c r="E470" s="176"/>
      <c r="F470" s="176"/>
      <c r="G470" s="176"/>
      <c r="H470" s="4"/>
    </row>
    <row r="471" spans="1:8" ht="12">
      <c r="A471" s="3"/>
      <c r="B471" s="176"/>
      <c r="C471" s="176"/>
      <c r="D471" s="176"/>
      <c r="E471" s="176"/>
      <c r="F471" s="176"/>
      <c r="G471" s="176"/>
      <c r="H471" s="4"/>
    </row>
    <row r="472" spans="1:8" ht="12">
      <c r="A472" s="3"/>
      <c r="B472" s="176"/>
      <c r="C472" s="176"/>
      <c r="D472" s="176"/>
      <c r="E472" s="176"/>
      <c r="F472" s="176"/>
      <c r="G472" s="176"/>
      <c r="H472" s="4"/>
    </row>
    <row r="473" spans="1:8" ht="12">
      <c r="A473" s="3"/>
      <c r="B473" s="176"/>
      <c r="C473" s="176"/>
      <c r="D473" s="176"/>
      <c r="E473" s="176"/>
      <c r="F473" s="176"/>
      <c r="G473" s="176"/>
      <c r="H473" s="4"/>
    </row>
    <row r="474" spans="1:8" ht="12">
      <c r="A474" s="3"/>
      <c r="B474" s="176"/>
      <c r="C474" s="176"/>
      <c r="D474" s="176"/>
      <c r="E474" s="176"/>
      <c r="F474" s="176"/>
      <c r="G474" s="176"/>
      <c r="H474" s="4"/>
    </row>
    <row r="475" spans="1:8" ht="12">
      <c r="A475" s="3"/>
      <c r="B475" s="176"/>
      <c r="C475" s="176"/>
      <c r="D475" s="176"/>
      <c r="E475" s="176"/>
      <c r="F475" s="176"/>
      <c r="G475" s="176"/>
      <c r="H475" s="4"/>
    </row>
    <row r="476" spans="1:8" ht="12">
      <c r="A476" s="3"/>
      <c r="B476" s="176"/>
      <c r="C476" s="176"/>
      <c r="D476" s="176"/>
      <c r="E476" s="176"/>
      <c r="F476" s="176"/>
      <c r="G476" s="176"/>
      <c r="H476" s="4"/>
    </row>
    <row r="477" spans="1:8" ht="12">
      <c r="A477" s="3"/>
      <c r="B477" s="176"/>
      <c r="C477" s="176"/>
      <c r="D477" s="176"/>
      <c r="E477" s="176"/>
      <c r="F477" s="176"/>
      <c r="G477" s="176"/>
      <c r="H477" s="4"/>
    </row>
    <row r="478" spans="1:8" ht="12">
      <c r="A478" s="3"/>
      <c r="B478" s="176"/>
      <c r="C478" s="176"/>
      <c r="D478" s="176"/>
      <c r="E478" s="176"/>
      <c r="F478" s="176"/>
      <c r="G478" s="176"/>
      <c r="H478" s="4"/>
    </row>
    <row r="479" spans="1:8" ht="12">
      <c r="A479" s="3"/>
      <c r="B479" s="176"/>
      <c r="C479" s="176"/>
      <c r="D479" s="176"/>
      <c r="E479" s="176"/>
      <c r="F479" s="176"/>
      <c r="G479" s="176"/>
      <c r="H479" s="4"/>
    </row>
    <row r="480" spans="1:8" ht="12">
      <c r="A480" s="3"/>
      <c r="B480" s="176"/>
      <c r="C480" s="176"/>
      <c r="D480" s="176"/>
      <c r="E480" s="176"/>
      <c r="F480" s="176"/>
      <c r="G480" s="176"/>
      <c r="H480" s="4"/>
    </row>
    <row r="481" spans="1:8" ht="12">
      <c r="A481" s="3"/>
      <c r="B481" s="176"/>
      <c r="C481" s="176"/>
      <c r="D481" s="176"/>
      <c r="E481" s="176"/>
      <c r="F481" s="176"/>
      <c r="G481" s="176"/>
      <c r="H481" s="4"/>
    </row>
    <row r="482" spans="1:8" ht="12">
      <c r="A482" s="3"/>
      <c r="B482" s="176"/>
      <c r="C482" s="176"/>
      <c r="D482" s="176"/>
      <c r="E482" s="176"/>
      <c r="F482" s="176"/>
      <c r="G482" s="176"/>
      <c r="H482" s="4"/>
    </row>
    <row r="483" spans="1:8" ht="12">
      <c r="A483" s="3"/>
      <c r="B483" s="176"/>
      <c r="C483" s="176"/>
      <c r="D483" s="176"/>
      <c r="E483" s="176"/>
      <c r="F483" s="176"/>
      <c r="G483" s="176"/>
      <c r="H483" s="4"/>
    </row>
    <row r="484" spans="1:8" ht="12">
      <c r="A484" s="3"/>
      <c r="B484" s="176"/>
      <c r="C484" s="176"/>
      <c r="D484" s="176"/>
      <c r="E484" s="176"/>
      <c r="F484" s="176"/>
      <c r="G484" s="176"/>
      <c r="H484" s="4"/>
    </row>
    <row r="485" spans="1:8" ht="12">
      <c r="A485" s="3"/>
      <c r="B485" s="176"/>
      <c r="C485" s="176"/>
      <c r="D485" s="176"/>
      <c r="E485" s="176"/>
      <c r="F485" s="176"/>
      <c r="G485" s="176"/>
      <c r="H485" s="4"/>
    </row>
    <row r="486" spans="1:8" ht="12">
      <c r="A486" s="3"/>
      <c r="B486" s="176"/>
      <c r="C486" s="176"/>
      <c r="D486" s="176"/>
      <c r="E486" s="176"/>
      <c r="F486" s="176"/>
      <c r="G486" s="176"/>
      <c r="H486" s="4"/>
    </row>
    <row r="487" spans="1:8" ht="12">
      <c r="A487" s="3"/>
      <c r="B487" s="176"/>
      <c r="C487" s="176"/>
      <c r="D487" s="176"/>
      <c r="E487" s="176"/>
      <c r="F487" s="176"/>
      <c r="G487" s="176"/>
      <c r="H487" s="4"/>
    </row>
    <row r="488" spans="1:8" ht="12">
      <c r="A488" s="3"/>
      <c r="B488" s="176"/>
      <c r="C488" s="176"/>
      <c r="D488" s="176"/>
      <c r="E488" s="176"/>
      <c r="F488" s="176"/>
      <c r="G488" s="176"/>
      <c r="H488" s="4"/>
    </row>
    <row r="489" spans="1:8" ht="12">
      <c r="A489" s="3"/>
      <c r="B489" s="176"/>
      <c r="C489" s="176"/>
      <c r="D489" s="176"/>
      <c r="E489" s="176"/>
      <c r="F489" s="176"/>
      <c r="G489" s="176"/>
      <c r="H489" s="4"/>
    </row>
    <row r="490" spans="1:8" ht="12">
      <c r="A490" s="3"/>
      <c r="B490" s="176"/>
      <c r="C490" s="176"/>
      <c r="D490" s="176"/>
      <c r="E490" s="176"/>
      <c r="F490" s="176"/>
      <c r="G490" s="176"/>
      <c r="H490" s="4"/>
    </row>
    <row r="491" spans="1:8" ht="12">
      <c r="A491" s="3"/>
      <c r="B491" s="176"/>
      <c r="C491" s="176"/>
      <c r="D491" s="176"/>
      <c r="E491" s="176"/>
      <c r="F491" s="176"/>
      <c r="G491" s="176"/>
      <c r="H491" s="4"/>
    </row>
    <row r="492" spans="1:8" ht="12">
      <c r="A492" s="3"/>
      <c r="B492" s="176"/>
      <c r="C492" s="176"/>
      <c r="D492" s="176"/>
      <c r="E492" s="176"/>
      <c r="F492" s="176"/>
      <c r="G492" s="176"/>
      <c r="H492" s="4"/>
    </row>
    <row r="493" spans="1:8" ht="12">
      <c r="A493" s="3"/>
      <c r="B493" s="176"/>
      <c r="C493" s="176"/>
      <c r="D493" s="176"/>
      <c r="E493" s="176"/>
      <c r="F493" s="176"/>
      <c r="G493" s="176"/>
      <c r="H493" s="4"/>
    </row>
    <row r="494" spans="1:8" ht="12">
      <c r="A494" s="3"/>
      <c r="B494" s="176"/>
      <c r="C494" s="176"/>
      <c r="D494" s="176"/>
      <c r="E494" s="176"/>
      <c r="F494" s="176"/>
      <c r="G494" s="176"/>
      <c r="H494" s="4"/>
    </row>
    <row r="495" spans="1:8" ht="12">
      <c r="A495" s="3"/>
      <c r="B495" s="176"/>
      <c r="C495" s="176"/>
      <c r="D495" s="176"/>
      <c r="E495" s="176"/>
      <c r="F495" s="176"/>
      <c r="G495" s="176"/>
      <c r="H495" s="4"/>
    </row>
    <row r="496" spans="1:8" ht="12">
      <c r="A496" s="3"/>
      <c r="B496" s="176"/>
      <c r="C496" s="176"/>
      <c r="D496" s="176"/>
      <c r="E496" s="176"/>
      <c r="F496" s="176"/>
      <c r="G496" s="176"/>
      <c r="H496" s="4"/>
    </row>
    <row r="497" spans="1:8" ht="12">
      <c r="A497" s="3"/>
      <c r="B497" s="176"/>
      <c r="C497" s="176"/>
      <c r="D497" s="176"/>
      <c r="E497" s="176"/>
      <c r="F497" s="176"/>
      <c r="G497" s="176"/>
      <c r="H497" s="4"/>
    </row>
    <row r="498" spans="1:8" ht="12">
      <c r="A498" s="3"/>
      <c r="B498" s="176"/>
      <c r="C498" s="176"/>
      <c r="D498" s="176"/>
      <c r="E498" s="176"/>
      <c r="F498" s="176"/>
      <c r="G498" s="176"/>
      <c r="H498" s="4"/>
    </row>
    <row r="499" spans="1:8" ht="12">
      <c r="A499" s="3"/>
      <c r="B499" s="176"/>
      <c r="C499" s="176"/>
      <c r="D499" s="176"/>
      <c r="E499" s="176"/>
      <c r="F499" s="176"/>
      <c r="G499" s="176"/>
      <c r="H499" s="4"/>
    </row>
    <row r="500" spans="1:8" ht="12">
      <c r="A500" s="3"/>
      <c r="B500" s="176"/>
      <c r="C500" s="176"/>
      <c r="D500" s="176"/>
      <c r="E500" s="176"/>
      <c r="F500" s="176"/>
      <c r="G500" s="176"/>
      <c r="H500" s="4"/>
    </row>
    <row r="501" spans="1:8" ht="12">
      <c r="A501" s="3"/>
      <c r="B501" s="176"/>
      <c r="C501" s="176"/>
      <c r="D501" s="176"/>
      <c r="E501" s="176"/>
      <c r="F501" s="176"/>
      <c r="G501" s="176"/>
      <c r="H501" s="4"/>
    </row>
    <row r="502" spans="1:8" ht="12">
      <c r="A502" s="3"/>
      <c r="B502" s="176"/>
      <c r="C502" s="176"/>
      <c r="D502" s="176"/>
      <c r="E502" s="176"/>
      <c r="F502" s="176"/>
      <c r="G502" s="176"/>
      <c r="H502" s="4"/>
    </row>
    <row r="503" spans="1:8" ht="12">
      <c r="A503" s="3"/>
      <c r="B503" s="176"/>
      <c r="C503" s="176"/>
      <c r="D503" s="176"/>
      <c r="E503" s="176"/>
      <c r="F503" s="176"/>
      <c r="G503" s="176"/>
      <c r="H503" s="4"/>
    </row>
    <row r="504" spans="1:8" ht="12">
      <c r="A504" s="3"/>
      <c r="B504" s="176"/>
      <c r="C504" s="176"/>
      <c r="D504" s="176"/>
      <c r="E504" s="176"/>
      <c r="F504" s="176"/>
      <c r="G504" s="176"/>
      <c r="H504" s="4"/>
    </row>
    <row r="505" spans="1:8" ht="12">
      <c r="A505" s="3"/>
      <c r="B505" s="176"/>
      <c r="C505" s="176"/>
      <c r="D505" s="176"/>
      <c r="E505" s="176"/>
      <c r="F505" s="176"/>
      <c r="G505" s="176"/>
      <c r="H505" s="4"/>
    </row>
    <row r="506" spans="1:8" ht="12">
      <c r="A506" s="3"/>
      <c r="B506" s="176"/>
      <c r="C506" s="176"/>
      <c r="D506" s="176"/>
      <c r="E506" s="176"/>
      <c r="F506" s="176"/>
      <c r="G506" s="176"/>
      <c r="H506" s="4"/>
    </row>
    <row r="507" spans="1:8" ht="12">
      <c r="A507" s="3"/>
      <c r="B507" s="176"/>
      <c r="C507" s="176"/>
      <c r="D507" s="176"/>
      <c r="E507" s="176"/>
      <c r="F507" s="176"/>
      <c r="G507" s="176"/>
      <c r="H507" s="4"/>
    </row>
    <row r="508" spans="1:8" ht="12">
      <c r="A508" s="3"/>
      <c r="B508" s="176"/>
      <c r="C508" s="176"/>
      <c r="D508" s="176"/>
      <c r="E508" s="176"/>
      <c r="F508" s="176"/>
      <c r="G508" s="176"/>
      <c r="H508" s="4"/>
    </row>
    <row r="509" spans="1:8" ht="12">
      <c r="A509" s="3"/>
      <c r="B509" s="176"/>
      <c r="C509" s="176"/>
      <c r="D509" s="176"/>
      <c r="E509" s="176"/>
      <c r="F509" s="176"/>
      <c r="G509" s="176"/>
      <c r="H509" s="4"/>
    </row>
    <row r="510" spans="1:8" ht="12">
      <c r="A510" s="3"/>
      <c r="B510" s="176"/>
      <c r="C510" s="176"/>
      <c r="D510" s="176"/>
      <c r="E510" s="176"/>
      <c r="F510" s="176"/>
      <c r="G510" s="176"/>
      <c r="H510" s="4"/>
    </row>
    <row r="511" spans="1:8" ht="12">
      <c r="A511" s="3"/>
      <c r="B511" s="176"/>
      <c r="C511" s="176"/>
      <c r="D511" s="176"/>
      <c r="E511" s="176"/>
      <c r="F511" s="176"/>
      <c r="G511" s="176"/>
      <c r="H511" s="4"/>
    </row>
    <row r="512" spans="1:8" ht="12">
      <c r="A512" s="3"/>
      <c r="B512" s="176"/>
      <c r="C512" s="176"/>
      <c r="D512" s="176"/>
      <c r="E512" s="176"/>
      <c r="F512" s="176"/>
      <c r="G512" s="176"/>
      <c r="H512" s="4"/>
    </row>
    <row r="513" spans="1:8" ht="12">
      <c r="A513" s="3"/>
      <c r="B513" s="176"/>
      <c r="C513" s="176"/>
      <c r="D513" s="176"/>
      <c r="E513" s="176"/>
      <c r="F513" s="176"/>
      <c r="G513" s="176"/>
      <c r="H513" s="4"/>
    </row>
    <row r="514" spans="1:8" ht="12">
      <c r="A514" s="3"/>
      <c r="B514" s="176"/>
      <c r="C514" s="176"/>
      <c r="D514" s="176"/>
      <c r="E514" s="176"/>
      <c r="F514" s="176"/>
      <c r="G514" s="176"/>
      <c r="H514" s="4"/>
    </row>
    <row r="515" spans="1:8" ht="12">
      <c r="A515" s="3"/>
      <c r="B515" s="176"/>
      <c r="C515" s="176"/>
      <c r="D515" s="176"/>
      <c r="E515" s="176"/>
      <c r="F515" s="176"/>
      <c r="G515" s="176"/>
      <c r="H515" s="4"/>
    </row>
    <row r="516" spans="1:8" ht="12">
      <c r="A516" s="3"/>
      <c r="B516" s="176"/>
      <c r="C516" s="176"/>
      <c r="D516" s="176"/>
      <c r="E516" s="176"/>
      <c r="F516" s="176"/>
      <c r="G516" s="176"/>
      <c r="H516" s="4"/>
    </row>
    <row r="517" spans="1:8" ht="12">
      <c r="A517" s="3"/>
      <c r="B517" s="176"/>
      <c r="C517" s="176"/>
      <c r="D517" s="176"/>
      <c r="E517" s="176"/>
      <c r="F517" s="176"/>
      <c r="G517" s="176"/>
      <c r="H517" s="4"/>
    </row>
    <row r="518" spans="1:8" ht="12">
      <c r="A518" s="3"/>
      <c r="B518" s="176"/>
      <c r="C518" s="176"/>
      <c r="D518" s="176"/>
      <c r="E518" s="176"/>
      <c r="F518" s="176"/>
      <c r="G518" s="176"/>
      <c r="H518" s="4"/>
    </row>
    <row r="519" spans="1:8" ht="12">
      <c r="A519" s="3"/>
      <c r="B519" s="176"/>
      <c r="C519" s="176"/>
      <c r="D519" s="176"/>
      <c r="E519" s="176"/>
      <c r="F519" s="176"/>
      <c r="G519" s="176"/>
      <c r="H519" s="4"/>
    </row>
    <row r="520" spans="1:8" ht="12">
      <c r="A520" s="3"/>
      <c r="B520" s="176"/>
      <c r="C520" s="176"/>
      <c r="D520" s="176"/>
      <c r="E520" s="176"/>
      <c r="F520" s="176"/>
      <c r="G520" s="176"/>
      <c r="H520" s="4"/>
    </row>
    <row r="521" spans="1:8" ht="12">
      <c r="A521" s="3"/>
      <c r="B521" s="176"/>
      <c r="C521" s="176"/>
      <c r="D521" s="176"/>
      <c r="E521" s="176"/>
      <c r="F521" s="176"/>
      <c r="G521" s="176"/>
      <c r="H521" s="4"/>
    </row>
    <row r="522" spans="1:8" ht="12">
      <c r="A522" s="3"/>
      <c r="B522" s="176"/>
      <c r="C522" s="176"/>
      <c r="D522" s="176"/>
      <c r="E522" s="176"/>
      <c r="F522" s="176"/>
      <c r="G522" s="176"/>
      <c r="H522" s="4"/>
    </row>
    <row r="523" spans="1:8" ht="12">
      <c r="A523" s="3"/>
      <c r="B523" s="176"/>
      <c r="C523" s="176"/>
      <c r="D523" s="176"/>
      <c r="E523" s="176"/>
      <c r="F523" s="176"/>
      <c r="G523" s="176"/>
      <c r="H523" s="4"/>
    </row>
    <row r="524" spans="1:8" ht="12">
      <c r="A524" s="3"/>
      <c r="B524" s="176"/>
      <c r="C524" s="176"/>
      <c r="D524" s="176"/>
      <c r="E524" s="176"/>
      <c r="F524" s="176"/>
      <c r="G524" s="176"/>
      <c r="H524" s="4"/>
    </row>
    <row r="525" spans="1:8" ht="12">
      <c r="A525" s="3"/>
      <c r="B525" s="176"/>
      <c r="C525" s="176"/>
      <c r="D525" s="176"/>
      <c r="E525" s="176"/>
      <c r="F525" s="176"/>
      <c r="G525" s="176"/>
      <c r="H525" s="4"/>
    </row>
    <row r="526" spans="1:8" ht="12">
      <c r="A526" s="3"/>
      <c r="B526" s="176"/>
      <c r="C526" s="176"/>
      <c r="D526" s="176"/>
      <c r="E526" s="176"/>
      <c r="F526" s="176"/>
      <c r="G526" s="176"/>
      <c r="H526" s="4"/>
    </row>
    <row r="527" spans="1:8" ht="12">
      <c r="A527" s="3"/>
      <c r="B527" s="176"/>
      <c r="C527" s="176"/>
      <c r="D527" s="176"/>
      <c r="E527" s="176"/>
      <c r="F527" s="176"/>
      <c r="G527" s="176"/>
      <c r="H527" s="4"/>
    </row>
    <row r="528" spans="1:8" ht="12">
      <c r="A528" s="3"/>
      <c r="B528" s="176"/>
      <c r="C528" s="176"/>
      <c r="D528" s="176"/>
      <c r="E528" s="176"/>
      <c r="F528" s="176"/>
      <c r="G528" s="176"/>
      <c r="H528" s="4"/>
    </row>
    <row r="529" spans="1:8" ht="12">
      <c r="A529" s="3"/>
      <c r="B529" s="176"/>
      <c r="C529" s="176"/>
      <c r="D529" s="176"/>
      <c r="E529" s="176"/>
      <c r="F529" s="176"/>
      <c r="G529" s="176"/>
      <c r="H529" s="4"/>
    </row>
    <row r="530" spans="1:8" ht="12">
      <c r="A530" s="3"/>
      <c r="B530" s="176"/>
      <c r="C530" s="176"/>
      <c r="D530" s="176"/>
      <c r="E530" s="176"/>
      <c r="F530" s="176"/>
      <c r="G530" s="176"/>
      <c r="H530" s="4"/>
    </row>
    <row r="531" spans="1:8" ht="12">
      <c r="A531" s="3"/>
      <c r="B531" s="176"/>
      <c r="C531" s="176"/>
      <c r="D531" s="176"/>
      <c r="E531" s="176"/>
      <c r="F531" s="176"/>
      <c r="G531" s="176"/>
      <c r="H531" s="4"/>
    </row>
    <row r="532" spans="1:8" ht="12">
      <c r="A532" s="3"/>
      <c r="B532" s="176"/>
      <c r="C532" s="176"/>
      <c r="D532" s="176"/>
      <c r="E532" s="176"/>
      <c r="F532" s="176"/>
      <c r="G532" s="176"/>
      <c r="H532" s="4"/>
    </row>
    <row r="533" spans="1:8" ht="12">
      <c r="A533" s="3"/>
      <c r="B533" s="176"/>
      <c r="C533" s="176"/>
      <c r="D533" s="176"/>
      <c r="E533" s="176"/>
      <c r="F533" s="176"/>
      <c r="G533" s="176"/>
      <c r="H533" s="4"/>
    </row>
    <row r="534" spans="1:8" ht="12">
      <c r="A534" s="3"/>
      <c r="B534" s="176"/>
      <c r="C534" s="176"/>
      <c r="D534" s="176"/>
      <c r="E534" s="176"/>
      <c r="F534" s="176"/>
      <c r="G534" s="176"/>
      <c r="H534" s="4"/>
    </row>
    <row r="535" spans="1:8" ht="12">
      <c r="A535" s="3"/>
      <c r="B535" s="176"/>
      <c r="C535" s="176"/>
      <c r="D535" s="176"/>
      <c r="E535" s="176"/>
      <c r="F535" s="176"/>
      <c r="G535" s="176"/>
      <c r="H535" s="4"/>
    </row>
    <row r="536" spans="1:8" ht="12">
      <c r="A536" s="3"/>
      <c r="B536" s="176"/>
      <c r="C536" s="176"/>
      <c r="D536" s="176"/>
      <c r="E536" s="176"/>
      <c r="F536" s="176"/>
      <c r="G536" s="176"/>
      <c r="H536" s="4"/>
    </row>
    <row r="537" spans="1:8" ht="12">
      <c r="A537" s="3"/>
      <c r="B537" s="176"/>
      <c r="C537" s="176"/>
      <c r="D537" s="176"/>
      <c r="E537" s="176"/>
      <c r="F537" s="176"/>
      <c r="G537" s="176"/>
      <c r="H537" s="4"/>
    </row>
    <row r="538" spans="1:8" ht="12">
      <c r="A538" s="3"/>
      <c r="B538" s="176"/>
      <c r="C538" s="176"/>
      <c r="D538" s="176"/>
      <c r="E538" s="176"/>
      <c r="F538" s="176"/>
      <c r="G538" s="176"/>
      <c r="H538" s="4"/>
    </row>
    <row r="539" spans="1:8" ht="12">
      <c r="A539" s="3"/>
      <c r="B539" s="176"/>
      <c r="C539" s="176"/>
      <c r="D539" s="176"/>
      <c r="E539" s="176"/>
      <c r="F539" s="176"/>
      <c r="G539" s="176"/>
      <c r="H539" s="4"/>
    </row>
    <row r="540" spans="1:8" ht="12">
      <c r="A540" s="3"/>
      <c r="B540" s="176"/>
      <c r="C540" s="176"/>
      <c r="D540" s="176"/>
      <c r="E540" s="176"/>
      <c r="F540" s="176"/>
      <c r="G540" s="176"/>
      <c r="H540" s="4"/>
    </row>
    <row r="541" spans="1:8" ht="12">
      <c r="A541" s="3"/>
      <c r="B541" s="176"/>
      <c r="C541" s="176"/>
      <c r="D541" s="176"/>
      <c r="E541" s="176"/>
      <c r="F541" s="176"/>
      <c r="G541" s="176"/>
      <c r="H541" s="4"/>
    </row>
    <row r="542" spans="1:8" ht="12">
      <c r="A542" s="3"/>
      <c r="B542" s="176"/>
      <c r="C542" s="176"/>
      <c r="D542" s="176"/>
      <c r="E542" s="176"/>
      <c r="F542" s="176"/>
      <c r="G542" s="176"/>
      <c r="H542" s="4"/>
    </row>
    <row r="543" spans="1:8" ht="12">
      <c r="A543" s="3"/>
      <c r="B543" s="176"/>
      <c r="C543" s="176"/>
      <c r="D543" s="176"/>
      <c r="E543" s="176"/>
      <c r="F543" s="176"/>
      <c r="G543" s="176"/>
      <c r="H543" s="4"/>
    </row>
    <row r="544" spans="1:8" ht="12">
      <c r="A544" s="3"/>
      <c r="B544" s="176"/>
      <c r="C544" s="176"/>
      <c r="D544" s="176"/>
      <c r="E544" s="176"/>
      <c r="F544" s="176"/>
      <c r="G544" s="176"/>
      <c r="H544" s="4"/>
    </row>
    <row r="545" spans="1:8" ht="12">
      <c r="A545" s="3"/>
      <c r="B545" s="176"/>
      <c r="C545" s="176"/>
      <c r="D545" s="176"/>
      <c r="E545" s="176"/>
      <c r="F545" s="176"/>
      <c r="G545" s="176"/>
      <c r="H545" s="4"/>
    </row>
    <row r="546" spans="1:8" ht="12">
      <c r="A546" s="3"/>
      <c r="B546" s="176"/>
      <c r="C546" s="176"/>
      <c r="D546" s="176"/>
      <c r="E546" s="176"/>
      <c r="F546" s="176"/>
      <c r="G546" s="176"/>
      <c r="H546" s="4"/>
    </row>
    <row r="547" spans="1:8" ht="12">
      <c r="A547" s="3"/>
      <c r="B547" s="176"/>
      <c r="C547" s="176"/>
      <c r="D547" s="176"/>
      <c r="E547" s="176"/>
      <c r="F547" s="176"/>
      <c r="G547" s="176"/>
      <c r="H547" s="4"/>
    </row>
    <row r="548" spans="1:8" ht="12">
      <c r="A548" s="3"/>
      <c r="B548" s="176"/>
      <c r="C548" s="176"/>
      <c r="D548" s="176"/>
      <c r="E548" s="176"/>
      <c r="F548" s="176"/>
      <c r="G548" s="176"/>
      <c r="H548" s="4"/>
    </row>
    <row r="549" spans="1:8" ht="12">
      <c r="A549" s="3"/>
      <c r="B549" s="176"/>
      <c r="C549" s="176"/>
      <c r="D549" s="176"/>
      <c r="E549" s="176"/>
      <c r="F549" s="176"/>
      <c r="G549" s="176"/>
      <c r="H549" s="4"/>
    </row>
    <row r="550" spans="1:8" ht="12">
      <c r="A550" s="3"/>
      <c r="B550" s="176"/>
      <c r="C550" s="176"/>
      <c r="D550" s="176"/>
      <c r="E550" s="176"/>
      <c r="F550" s="176"/>
      <c r="G550" s="176"/>
      <c r="H550" s="4"/>
    </row>
    <row r="551" spans="1:8" ht="12">
      <c r="A551" s="3"/>
      <c r="B551" s="176"/>
      <c r="C551" s="176"/>
      <c r="D551" s="176"/>
      <c r="E551" s="176"/>
      <c r="F551" s="176"/>
      <c r="G551" s="176"/>
      <c r="H551" s="4"/>
    </row>
    <row r="552" spans="1:8" ht="12">
      <c r="A552" s="3"/>
      <c r="B552" s="176"/>
      <c r="C552" s="176"/>
      <c r="D552" s="176"/>
      <c r="E552" s="176"/>
      <c r="F552" s="176"/>
      <c r="G552" s="176"/>
      <c r="H552" s="4"/>
    </row>
    <row r="553" spans="1:8" ht="12">
      <c r="A553" s="3"/>
      <c r="B553" s="176"/>
      <c r="C553" s="176"/>
      <c r="D553" s="176"/>
      <c r="E553" s="176"/>
      <c r="F553" s="176"/>
      <c r="G553" s="176"/>
      <c r="H553" s="4"/>
    </row>
    <row r="554" spans="1:8" ht="12">
      <c r="A554" s="3"/>
      <c r="B554" s="176"/>
      <c r="C554" s="176"/>
      <c r="D554" s="176"/>
      <c r="E554" s="176"/>
      <c r="F554" s="176"/>
      <c r="G554" s="176"/>
      <c r="H554" s="4"/>
    </row>
    <row r="555" spans="1:8" ht="12">
      <c r="A555" s="3"/>
      <c r="B555" s="176"/>
      <c r="C555" s="176"/>
      <c r="D555" s="176"/>
      <c r="E555" s="176"/>
      <c r="F555" s="176"/>
      <c r="G555" s="176"/>
      <c r="H555" s="4"/>
    </row>
    <row r="556" spans="1:8" ht="12">
      <c r="A556" s="3"/>
      <c r="B556" s="176"/>
      <c r="C556" s="176"/>
      <c r="D556" s="176"/>
      <c r="E556" s="176"/>
      <c r="F556" s="176"/>
      <c r="G556" s="176"/>
      <c r="H556" s="4"/>
    </row>
    <row r="557" spans="1:8" ht="12">
      <c r="A557" s="3"/>
      <c r="B557" s="176"/>
      <c r="C557" s="176"/>
      <c r="D557" s="176"/>
      <c r="E557" s="176"/>
      <c r="F557" s="176"/>
      <c r="G557" s="176"/>
      <c r="H557" s="4"/>
    </row>
    <row r="558" spans="1:8" ht="12">
      <c r="A558" s="3"/>
      <c r="B558" s="176"/>
      <c r="C558" s="176"/>
      <c r="D558" s="176"/>
      <c r="E558" s="176"/>
      <c r="F558" s="176"/>
      <c r="G558" s="176"/>
      <c r="H558" s="4"/>
    </row>
    <row r="559" spans="1:8" ht="12">
      <c r="A559" s="3"/>
      <c r="B559" s="176"/>
      <c r="C559" s="176"/>
      <c r="D559" s="176"/>
      <c r="E559" s="176"/>
      <c r="F559" s="176"/>
      <c r="G559" s="176"/>
      <c r="H559" s="4"/>
    </row>
    <row r="560" spans="1:8" ht="12">
      <c r="A560" s="3"/>
      <c r="B560" s="176"/>
      <c r="C560" s="176"/>
      <c r="D560" s="176"/>
      <c r="E560" s="176"/>
      <c r="F560" s="176"/>
      <c r="G560" s="176"/>
      <c r="H560" s="4"/>
    </row>
    <row r="561" spans="1:8" ht="12">
      <c r="A561" s="3"/>
      <c r="B561" s="176"/>
      <c r="C561" s="176"/>
      <c r="D561" s="176"/>
      <c r="E561" s="176"/>
      <c r="F561" s="176"/>
      <c r="G561" s="176"/>
      <c r="H561" s="4"/>
    </row>
    <row r="562" spans="1:8" ht="12">
      <c r="A562" s="3"/>
      <c r="B562" s="176"/>
      <c r="C562" s="176"/>
      <c r="D562" s="176"/>
      <c r="E562" s="176"/>
      <c r="F562" s="176"/>
      <c r="G562" s="176"/>
      <c r="H562" s="4"/>
    </row>
    <row r="563" spans="1:8" ht="12">
      <c r="A563" s="3"/>
      <c r="B563" s="176"/>
      <c r="C563" s="176"/>
      <c r="D563" s="176"/>
      <c r="E563" s="176"/>
      <c r="F563" s="176"/>
      <c r="G563" s="176"/>
      <c r="H563" s="4"/>
    </row>
    <row r="564" spans="1:8" ht="12">
      <c r="A564" s="3"/>
      <c r="B564" s="176"/>
      <c r="C564" s="176"/>
      <c r="D564" s="176"/>
      <c r="E564" s="176"/>
      <c r="F564" s="176"/>
      <c r="G564" s="176"/>
      <c r="H564" s="4"/>
    </row>
    <row r="565" spans="1:8" ht="12">
      <c r="A565" s="3"/>
      <c r="B565" s="176"/>
      <c r="C565" s="176"/>
      <c r="D565" s="176"/>
      <c r="E565" s="176"/>
      <c r="F565" s="176"/>
      <c r="G565" s="176"/>
      <c r="H565" s="4"/>
    </row>
    <row r="566" spans="1:8" ht="12">
      <c r="A566" s="3"/>
      <c r="B566" s="176"/>
      <c r="C566" s="176"/>
      <c r="D566" s="176"/>
      <c r="E566" s="176"/>
      <c r="F566" s="176"/>
      <c r="G566" s="176"/>
      <c r="H566" s="4"/>
    </row>
    <row r="567" spans="1:8" ht="12">
      <c r="A567" s="3"/>
      <c r="B567" s="176"/>
      <c r="C567" s="176"/>
      <c r="D567" s="176"/>
      <c r="E567" s="176"/>
      <c r="F567" s="176"/>
      <c r="G567" s="176"/>
      <c r="H567" s="4"/>
    </row>
    <row r="568" spans="1:8" ht="12">
      <c r="A568" s="3"/>
      <c r="B568" s="176"/>
      <c r="C568" s="176"/>
      <c r="D568" s="176"/>
      <c r="E568" s="176"/>
      <c r="F568" s="176"/>
      <c r="G568" s="176"/>
      <c r="H568" s="4"/>
    </row>
    <row r="569" spans="1:8" ht="12">
      <c r="A569" s="3"/>
      <c r="B569" s="176"/>
      <c r="C569" s="176"/>
      <c r="D569" s="176"/>
      <c r="E569" s="176"/>
      <c r="F569" s="176"/>
      <c r="G569" s="176"/>
      <c r="H569" s="4"/>
    </row>
    <row r="570" spans="1:8" ht="12">
      <c r="A570" s="3"/>
      <c r="B570" s="176"/>
      <c r="C570" s="176"/>
      <c r="D570" s="176"/>
      <c r="E570" s="176"/>
      <c r="F570" s="176"/>
      <c r="G570" s="176"/>
      <c r="H570" s="4"/>
    </row>
    <row r="571" spans="1:8" ht="12">
      <c r="A571" s="3"/>
      <c r="B571" s="176"/>
      <c r="C571" s="176"/>
      <c r="D571" s="176"/>
      <c r="E571" s="176"/>
      <c r="F571" s="176"/>
      <c r="G571" s="176"/>
      <c r="H571" s="4"/>
    </row>
    <row r="572" spans="1:8" ht="12">
      <c r="A572" s="3"/>
      <c r="B572" s="176"/>
      <c r="C572" s="176"/>
      <c r="D572" s="176"/>
      <c r="E572" s="176"/>
      <c r="F572" s="176"/>
      <c r="G572" s="176"/>
      <c r="H572" s="4"/>
    </row>
    <row r="573" spans="1:8" ht="12">
      <c r="A573" s="3"/>
      <c r="B573" s="176"/>
      <c r="C573" s="176"/>
      <c r="D573" s="176"/>
      <c r="E573" s="176"/>
      <c r="F573" s="176"/>
      <c r="G573" s="176"/>
      <c r="H573" s="4"/>
    </row>
    <row r="574" spans="1:8" ht="12">
      <c r="A574" s="3"/>
      <c r="B574" s="176"/>
      <c r="C574" s="176"/>
      <c r="D574" s="176"/>
      <c r="E574" s="176"/>
      <c r="F574" s="176"/>
      <c r="G574" s="176"/>
      <c r="H574" s="4"/>
    </row>
    <row r="575" spans="1:8" ht="12">
      <c r="A575" s="3"/>
      <c r="B575" s="176"/>
      <c r="C575" s="176"/>
      <c r="D575" s="176"/>
      <c r="E575" s="176"/>
      <c r="F575" s="176"/>
      <c r="G575" s="176"/>
      <c r="H575" s="4"/>
    </row>
    <row r="576" spans="1:8" ht="12">
      <c r="A576" s="3"/>
      <c r="B576" s="176"/>
      <c r="C576" s="176"/>
      <c r="D576" s="176"/>
      <c r="E576" s="176"/>
      <c r="F576" s="176"/>
      <c r="G576" s="176"/>
      <c r="H576" s="4"/>
    </row>
    <row r="577" spans="1:8" ht="12">
      <c r="A577" s="3"/>
      <c r="B577" s="176"/>
      <c r="C577" s="176"/>
      <c r="D577" s="176"/>
      <c r="E577" s="176"/>
      <c r="F577" s="176"/>
      <c r="G577" s="176"/>
      <c r="H577" s="4"/>
    </row>
    <row r="578" spans="1:8" ht="12">
      <c r="A578" s="3"/>
      <c r="B578" s="176"/>
      <c r="C578" s="176"/>
      <c r="D578" s="176"/>
      <c r="E578" s="176"/>
      <c r="F578" s="176"/>
      <c r="G578" s="176"/>
      <c r="H578" s="4"/>
    </row>
    <row r="579" spans="1:8" ht="12">
      <c r="A579" s="3"/>
      <c r="B579" s="176"/>
      <c r="C579" s="176"/>
      <c r="D579" s="176"/>
      <c r="E579" s="176"/>
      <c r="F579" s="176"/>
      <c r="G579" s="176"/>
      <c r="H579" s="4"/>
    </row>
    <row r="580" spans="1:8" ht="12">
      <c r="A580" s="3"/>
      <c r="B580" s="176"/>
      <c r="C580" s="176"/>
      <c r="D580" s="176"/>
      <c r="E580" s="176"/>
      <c r="F580" s="176"/>
      <c r="G580" s="176"/>
      <c r="H580" s="4"/>
    </row>
    <row r="581" spans="1:8" ht="12">
      <c r="A581" s="3"/>
      <c r="B581" s="176"/>
      <c r="C581" s="176"/>
      <c r="D581" s="176"/>
      <c r="E581" s="176"/>
      <c r="F581" s="176"/>
      <c r="G581" s="176"/>
      <c r="H581" s="4"/>
    </row>
    <row r="582" spans="1:8" ht="12">
      <c r="A582" s="3"/>
      <c r="B582" s="176"/>
      <c r="C582" s="176"/>
      <c r="D582" s="176"/>
      <c r="E582" s="176"/>
      <c r="F582" s="176"/>
      <c r="G582" s="176"/>
      <c r="H582" s="4"/>
    </row>
    <row r="583" spans="1:8" ht="12">
      <c r="A583" s="3"/>
      <c r="B583" s="176"/>
      <c r="C583" s="176"/>
      <c r="D583" s="176"/>
      <c r="E583" s="176"/>
      <c r="F583" s="176"/>
      <c r="G583" s="176"/>
      <c r="H583" s="4"/>
    </row>
    <row r="584" spans="1:8" ht="12">
      <c r="A584" s="3"/>
      <c r="B584" s="176"/>
      <c r="C584" s="176"/>
      <c r="D584" s="176"/>
      <c r="E584" s="176"/>
      <c r="F584" s="176"/>
      <c r="G584" s="176"/>
      <c r="H584" s="4"/>
    </row>
    <row r="585" spans="1:8" ht="12">
      <c r="A585" s="3"/>
      <c r="B585" s="176"/>
      <c r="C585" s="176"/>
      <c r="D585" s="176"/>
      <c r="E585" s="176"/>
      <c r="F585" s="176"/>
      <c r="G585" s="176"/>
      <c r="H585" s="4"/>
    </row>
    <row r="586" spans="1:8" ht="12">
      <c r="A586" s="3"/>
      <c r="B586" s="176"/>
      <c r="C586" s="176"/>
      <c r="D586" s="176"/>
      <c r="E586" s="176"/>
      <c r="F586" s="176"/>
      <c r="G586" s="176"/>
      <c r="H586" s="4"/>
    </row>
    <row r="587" spans="1:8" ht="12">
      <c r="A587" s="3"/>
      <c r="B587" s="176"/>
      <c r="C587" s="176"/>
      <c r="D587" s="176"/>
      <c r="E587" s="176"/>
      <c r="F587" s="176"/>
      <c r="G587" s="176"/>
      <c r="H587" s="4"/>
    </row>
    <row r="588" spans="1:8" ht="12">
      <c r="A588" s="3"/>
      <c r="B588" s="176"/>
      <c r="C588" s="176"/>
      <c r="D588" s="176"/>
      <c r="E588" s="176"/>
      <c r="F588" s="176"/>
      <c r="G588" s="176"/>
      <c r="H588" s="4"/>
    </row>
    <row r="589" spans="1:8" ht="12">
      <c r="A589" s="3"/>
      <c r="B589" s="176"/>
      <c r="C589" s="176"/>
      <c r="D589" s="176"/>
      <c r="E589" s="176"/>
      <c r="F589" s="176"/>
      <c r="G589" s="176"/>
      <c r="H589" s="4"/>
    </row>
    <row r="590" spans="1:8" ht="12">
      <c r="A590" s="3"/>
      <c r="B590" s="176"/>
      <c r="C590" s="176"/>
      <c r="D590" s="176"/>
      <c r="E590" s="176"/>
      <c r="F590" s="176"/>
      <c r="G590" s="176"/>
      <c r="H590" s="4"/>
    </row>
    <row r="591" spans="1:8" ht="12">
      <c r="A591" s="3"/>
      <c r="B591" s="176"/>
      <c r="C591" s="176"/>
      <c r="D591" s="176"/>
      <c r="E591" s="176"/>
      <c r="F591" s="176"/>
      <c r="G591" s="176"/>
      <c r="H591" s="4"/>
    </row>
    <row r="592" spans="1:8" ht="12">
      <c r="A592" s="3"/>
      <c r="B592" s="176"/>
      <c r="C592" s="176"/>
      <c r="D592" s="176"/>
      <c r="E592" s="176"/>
      <c r="F592" s="176"/>
      <c r="G592" s="176"/>
      <c r="H592" s="4"/>
    </row>
    <row r="593" spans="1:8" ht="12">
      <c r="A593" s="3"/>
      <c r="B593" s="176"/>
      <c r="C593" s="176"/>
      <c r="D593" s="176"/>
      <c r="E593" s="176"/>
      <c r="F593" s="176"/>
      <c r="G593" s="176"/>
      <c r="H593" s="4"/>
    </row>
    <row r="594" spans="1:8" ht="12">
      <c r="A594" s="3"/>
      <c r="B594" s="176"/>
      <c r="C594" s="176"/>
      <c r="D594" s="176"/>
      <c r="E594" s="176"/>
      <c r="F594" s="176"/>
      <c r="G594" s="176"/>
      <c r="H594" s="4"/>
    </row>
    <row r="595" spans="1:8" ht="12">
      <c r="A595" s="3"/>
      <c r="B595" s="176"/>
      <c r="C595" s="176"/>
      <c r="D595" s="176"/>
      <c r="E595" s="176"/>
      <c r="F595" s="176"/>
      <c r="G595" s="176"/>
      <c r="H595" s="4"/>
    </row>
    <row r="596" spans="1:8" ht="12">
      <c r="A596" s="3"/>
      <c r="B596" s="176"/>
      <c r="C596" s="176"/>
      <c r="D596" s="176"/>
      <c r="E596" s="176"/>
      <c r="F596" s="176"/>
      <c r="G596" s="176"/>
      <c r="H596" s="4"/>
    </row>
    <row r="597" spans="1:8" ht="12">
      <c r="A597" s="3"/>
      <c r="B597" s="176"/>
      <c r="C597" s="176"/>
      <c r="D597" s="176"/>
      <c r="E597" s="176"/>
      <c r="F597" s="176"/>
      <c r="G597" s="176"/>
      <c r="H597" s="4"/>
    </row>
    <row r="598" spans="1:8" ht="12">
      <c r="A598" s="3"/>
      <c r="B598" s="176"/>
      <c r="C598" s="176"/>
      <c r="D598" s="176"/>
      <c r="E598" s="176"/>
      <c r="F598" s="176"/>
      <c r="G598" s="176"/>
      <c r="H598" s="4"/>
    </row>
    <row r="599" spans="1:8" ht="12">
      <c r="A599" s="3"/>
      <c r="B599" s="176"/>
      <c r="C599" s="176"/>
      <c r="D599" s="176"/>
      <c r="E599" s="176"/>
      <c r="F599" s="176"/>
      <c r="G599" s="176"/>
      <c r="H599" s="4"/>
    </row>
    <row r="600" spans="1:8" ht="12">
      <c r="A600" s="3"/>
      <c r="B600" s="176"/>
      <c r="C600" s="176"/>
      <c r="D600" s="176"/>
      <c r="E600" s="176"/>
      <c r="F600" s="176"/>
      <c r="G600" s="176"/>
      <c r="H600" s="4"/>
    </row>
    <row r="601" spans="1:8" ht="12">
      <c r="A601" s="3"/>
      <c r="B601" s="176"/>
      <c r="C601" s="176"/>
      <c r="D601" s="176"/>
      <c r="E601" s="176"/>
      <c r="F601" s="176"/>
      <c r="G601" s="176"/>
      <c r="H601" s="4"/>
    </row>
    <row r="602" spans="1:8" ht="12">
      <c r="A602" s="3"/>
      <c r="B602" s="176"/>
      <c r="C602" s="176"/>
      <c r="D602" s="176"/>
      <c r="E602" s="176"/>
      <c r="F602" s="176"/>
      <c r="G602" s="176"/>
      <c r="H602" s="4"/>
    </row>
    <row r="603" spans="1:8" ht="12">
      <c r="A603" s="3"/>
      <c r="B603" s="176"/>
      <c r="C603" s="176"/>
      <c r="D603" s="176"/>
      <c r="E603" s="176"/>
      <c r="F603" s="176"/>
      <c r="G603" s="176"/>
      <c r="H603" s="4"/>
    </row>
    <row r="604" spans="1:8" ht="12">
      <c r="A604" s="3"/>
      <c r="B604" s="176"/>
      <c r="C604" s="176"/>
      <c r="D604" s="176"/>
      <c r="E604" s="176"/>
      <c r="F604" s="176"/>
      <c r="G604" s="176"/>
      <c r="H604" s="4"/>
    </row>
    <row r="605" spans="1:8" ht="12">
      <c r="A605" s="3"/>
      <c r="B605" s="176"/>
      <c r="C605" s="176"/>
      <c r="D605" s="176"/>
      <c r="E605" s="176"/>
      <c r="F605" s="176"/>
      <c r="G605" s="176"/>
      <c r="H605" s="4"/>
    </row>
    <row r="606" spans="1:8" ht="12">
      <c r="A606" s="3"/>
      <c r="B606" s="176"/>
      <c r="C606" s="176"/>
      <c r="D606" s="176"/>
      <c r="E606" s="176"/>
      <c r="F606" s="176"/>
      <c r="G606" s="176"/>
      <c r="H606" s="4"/>
    </row>
    <row r="607" spans="1:8" ht="12">
      <c r="A607" s="3"/>
      <c r="B607" s="176"/>
      <c r="C607" s="176"/>
      <c r="D607" s="176"/>
      <c r="E607" s="176"/>
      <c r="F607" s="176"/>
      <c r="G607" s="176"/>
      <c r="H607" s="4"/>
    </row>
    <row r="608" spans="1:8" ht="12">
      <c r="A608" s="3"/>
      <c r="B608" s="176"/>
      <c r="C608" s="176"/>
      <c r="D608" s="176"/>
      <c r="E608" s="176"/>
      <c r="F608" s="176"/>
      <c r="G608" s="176"/>
      <c r="H608" s="4"/>
    </row>
    <row r="609" spans="1:8" ht="12">
      <c r="A609" s="3"/>
      <c r="B609" s="176"/>
      <c r="C609" s="176"/>
      <c r="D609" s="176"/>
      <c r="E609" s="176"/>
      <c r="F609" s="176"/>
      <c r="G609" s="176"/>
      <c r="H609" s="4"/>
    </row>
    <row r="610" spans="1:8" ht="12">
      <c r="A610" s="3"/>
      <c r="B610" s="176"/>
      <c r="C610" s="176"/>
      <c r="D610" s="176"/>
      <c r="E610" s="176"/>
      <c r="F610" s="176"/>
      <c r="G610" s="176"/>
      <c r="H610" s="4"/>
    </row>
    <row r="611" spans="1:8" ht="12">
      <c r="A611" s="3"/>
      <c r="B611" s="176"/>
      <c r="C611" s="176"/>
      <c r="D611" s="176"/>
      <c r="E611" s="176"/>
      <c r="F611" s="176"/>
      <c r="G611" s="176"/>
      <c r="H611" s="4"/>
    </row>
    <row r="612" spans="1:8" ht="12">
      <c r="A612" s="3"/>
      <c r="B612" s="176"/>
      <c r="C612" s="176"/>
      <c r="D612" s="176"/>
      <c r="E612" s="176"/>
      <c r="F612" s="176"/>
      <c r="G612" s="176"/>
      <c r="H612" s="4"/>
    </row>
    <row r="613" spans="1:8" ht="12">
      <c r="A613" s="3"/>
      <c r="B613" s="176"/>
      <c r="C613" s="176"/>
      <c r="D613" s="176"/>
      <c r="E613" s="176"/>
      <c r="F613" s="176"/>
      <c r="G613" s="176"/>
      <c r="H613" s="4"/>
    </row>
    <row r="614" spans="1:8" ht="12">
      <c r="A614" s="3"/>
      <c r="B614" s="176"/>
      <c r="C614" s="176"/>
      <c r="D614" s="176"/>
      <c r="E614" s="176"/>
      <c r="F614" s="176"/>
      <c r="G614" s="176"/>
      <c r="H614" s="4"/>
    </row>
    <row r="615" spans="1:8" ht="12">
      <c r="A615" s="3"/>
      <c r="B615" s="176"/>
      <c r="C615" s="176"/>
      <c r="D615" s="176"/>
      <c r="E615" s="176"/>
      <c r="F615" s="176"/>
      <c r="G615" s="176"/>
      <c r="H615" s="4"/>
    </row>
    <row r="616" spans="1:8" ht="12">
      <c r="A616" s="3"/>
      <c r="B616" s="176"/>
      <c r="C616" s="176"/>
      <c r="D616" s="176"/>
      <c r="E616" s="176"/>
      <c r="F616" s="176"/>
      <c r="G616" s="176"/>
      <c r="H616" s="4"/>
    </row>
    <row r="617" spans="1:8" ht="12">
      <c r="A617" s="3"/>
      <c r="B617" s="176"/>
      <c r="C617" s="176"/>
      <c r="D617" s="176"/>
      <c r="E617" s="176"/>
      <c r="F617" s="176"/>
      <c r="G617" s="176"/>
      <c r="H617" s="4"/>
    </row>
    <row r="618" spans="1:8" ht="12">
      <c r="A618" s="3"/>
      <c r="B618" s="176"/>
      <c r="C618" s="176"/>
      <c r="D618" s="176"/>
      <c r="E618" s="176"/>
      <c r="F618" s="176"/>
      <c r="G618" s="176"/>
      <c r="H618" s="4"/>
    </row>
    <row r="619" spans="1:8" ht="12">
      <c r="A619" s="3"/>
      <c r="B619" s="176"/>
      <c r="C619" s="176"/>
      <c r="D619" s="176"/>
      <c r="E619" s="176"/>
      <c r="F619" s="176"/>
      <c r="G619" s="176"/>
      <c r="H619" s="4"/>
    </row>
    <row r="620" spans="1:8" ht="12">
      <c r="A620" s="3"/>
      <c r="B620" s="176"/>
      <c r="C620" s="176"/>
      <c r="D620" s="176"/>
      <c r="E620" s="176"/>
      <c r="F620" s="176"/>
      <c r="G620" s="176"/>
      <c r="H620" s="4"/>
    </row>
    <row r="621" spans="1:8" ht="12">
      <c r="A621" s="3"/>
      <c r="B621" s="176"/>
      <c r="C621" s="176"/>
      <c r="D621" s="176"/>
      <c r="E621" s="176"/>
      <c r="F621" s="176"/>
      <c r="G621" s="176"/>
      <c r="H621" s="4"/>
    </row>
    <row r="622" spans="1:8" ht="12">
      <c r="A622" s="3"/>
      <c r="B622" s="176"/>
      <c r="C622" s="176"/>
      <c r="D622" s="176"/>
      <c r="E622" s="176"/>
      <c r="F622" s="176"/>
      <c r="G622" s="176"/>
      <c r="H622" s="4"/>
    </row>
    <row r="623" spans="1:8" ht="12">
      <c r="A623" s="3"/>
      <c r="B623" s="176"/>
      <c r="C623" s="176"/>
      <c r="D623" s="176"/>
      <c r="E623" s="176"/>
      <c r="F623" s="176"/>
      <c r="G623" s="176"/>
      <c r="H623" s="4"/>
    </row>
    <row r="624" spans="1:8" ht="12">
      <c r="A624" s="3"/>
      <c r="B624" s="176"/>
      <c r="C624" s="176"/>
      <c r="D624" s="176"/>
      <c r="E624" s="176"/>
      <c r="F624" s="176"/>
      <c r="G624" s="176"/>
      <c r="H624" s="4"/>
    </row>
    <row r="625" spans="1:8" ht="12">
      <c r="A625" s="3"/>
      <c r="B625" s="176"/>
      <c r="C625" s="176"/>
      <c r="D625" s="176"/>
      <c r="E625" s="176"/>
      <c r="F625" s="176"/>
      <c r="G625" s="176"/>
      <c r="H625" s="4"/>
    </row>
    <row r="626" spans="1:8" ht="12">
      <c r="A626" s="3"/>
      <c r="B626" s="176"/>
      <c r="C626" s="176"/>
      <c r="D626" s="176"/>
      <c r="E626" s="176"/>
      <c r="F626" s="176"/>
      <c r="G626" s="176"/>
      <c r="H626" s="4"/>
    </row>
    <row r="627" spans="1:8" ht="12">
      <c r="A627" s="3"/>
      <c r="B627" s="176"/>
      <c r="C627" s="176"/>
      <c r="D627" s="176"/>
      <c r="E627" s="176"/>
      <c r="F627" s="176"/>
      <c r="G627" s="176"/>
      <c r="H627" s="4"/>
    </row>
    <row r="628" spans="1:8" ht="12">
      <c r="A628" s="3"/>
      <c r="B628" s="176"/>
      <c r="C628" s="176"/>
      <c r="D628" s="176"/>
      <c r="E628" s="176"/>
      <c r="F628" s="176"/>
      <c r="G628" s="176"/>
      <c r="H628" s="4"/>
    </row>
    <row r="629" spans="1:8" ht="12">
      <c r="A629" s="3"/>
      <c r="B629" s="176"/>
      <c r="C629" s="176"/>
      <c r="D629" s="176"/>
      <c r="E629" s="176"/>
      <c r="F629" s="176"/>
      <c r="G629" s="176"/>
      <c r="H629" s="4"/>
    </row>
    <row r="630" spans="1:8" ht="12">
      <c r="A630" s="3"/>
      <c r="B630" s="176"/>
      <c r="C630" s="176"/>
      <c r="D630" s="176"/>
      <c r="E630" s="176"/>
      <c r="F630" s="176"/>
      <c r="G630" s="176"/>
      <c r="H630" s="4"/>
    </row>
    <row r="631" spans="1:8" ht="12">
      <c r="A631" s="3"/>
      <c r="B631" s="176"/>
      <c r="C631" s="176"/>
      <c r="D631" s="176"/>
      <c r="E631" s="176"/>
      <c r="F631" s="176"/>
      <c r="G631" s="176"/>
      <c r="H631" s="4"/>
    </row>
    <row r="632" spans="1:8" ht="12">
      <c r="A632" s="3"/>
      <c r="B632" s="176"/>
      <c r="C632" s="176"/>
      <c r="D632" s="176"/>
      <c r="E632" s="176"/>
      <c r="F632" s="176"/>
      <c r="G632" s="176"/>
      <c r="H632" s="4"/>
    </row>
    <row r="633" spans="1:8" ht="12">
      <c r="A633" s="3"/>
      <c r="B633" s="176"/>
      <c r="C633" s="176"/>
      <c r="D633" s="176"/>
      <c r="E633" s="176"/>
      <c r="F633" s="176"/>
      <c r="G633" s="176"/>
      <c r="H633" s="4"/>
    </row>
    <row r="634" spans="1:8" ht="12">
      <c r="A634" s="3"/>
      <c r="B634" s="176"/>
      <c r="C634" s="176"/>
      <c r="D634" s="176"/>
      <c r="E634" s="176"/>
      <c r="F634" s="176"/>
      <c r="G634" s="176"/>
      <c r="H634" s="4"/>
    </row>
    <row r="635" spans="1:8" ht="12">
      <c r="A635" s="3"/>
      <c r="B635" s="176"/>
      <c r="C635" s="176"/>
      <c r="D635" s="176"/>
      <c r="E635" s="176"/>
      <c r="F635" s="176"/>
      <c r="G635" s="176"/>
      <c r="H635" s="4"/>
    </row>
    <row r="636" spans="1:8" ht="12">
      <c r="A636" s="3"/>
      <c r="B636" s="176"/>
      <c r="C636" s="176"/>
      <c r="D636" s="176"/>
      <c r="E636" s="176"/>
      <c r="F636" s="176"/>
      <c r="G636" s="176"/>
      <c r="H636" s="4"/>
    </row>
    <row r="637" spans="1:8" ht="12">
      <c r="A637" s="3"/>
      <c r="B637" s="176"/>
      <c r="C637" s="176"/>
      <c r="D637" s="176"/>
      <c r="E637" s="176"/>
      <c r="F637" s="176"/>
      <c r="G637" s="176"/>
      <c r="H637" s="4"/>
    </row>
    <row r="638" spans="1:8" ht="12">
      <c r="A638" s="3"/>
      <c r="B638" s="176"/>
      <c r="C638" s="176"/>
      <c r="D638" s="176"/>
      <c r="E638" s="176"/>
      <c r="F638" s="176"/>
      <c r="G638" s="176"/>
      <c r="H638" s="4"/>
    </row>
    <row r="639" spans="1:8" ht="12">
      <c r="A639" s="3"/>
      <c r="B639" s="176"/>
      <c r="C639" s="176"/>
      <c r="D639" s="176"/>
      <c r="E639" s="176"/>
      <c r="F639" s="176"/>
      <c r="G639" s="176"/>
      <c r="H639" s="4"/>
    </row>
    <row r="640" spans="1:8" ht="12">
      <c r="A640" s="3"/>
      <c r="B640" s="176"/>
      <c r="C640" s="176"/>
      <c r="D640" s="176"/>
      <c r="E640" s="176"/>
      <c r="F640" s="176"/>
      <c r="G640" s="176"/>
      <c r="H640" s="4"/>
    </row>
    <row r="641" spans="1:8" ht="12">
      <c r="A641" s="3"/>
      <c r="B641" s="176"/>
      <c r="C641" s="176"/>
      <c r="D641" s="176"/>
      <c r="E641" s="176"/>
      <c r="F641" s="176"/>
      <c r="G641" s="176"/>
      <c r="H641" s="4"/>
    </row>
    <row r="642" spans="1:8" ht="12">
      <c r="A642" s="3"/>
      <c r="B642" s="176"/>
      <c r="C642" s="176"/>
      <c r="D642" s="176"/>
      <c r="E642" s="176"/>
      <c r="F642" s="176"/>
      <c r="G642" s="176"/>
      <c r="H642" s="4"/>
    </row>
    <row r="643" spans="1:8" ht="12">
      <c r="A643" s="3"/>
      <c r="B643" s="176"/>
      <c r="C643" s="176"/>
      <c r="D643" s="176"/>
      <c r="E643" s="176"/>
      <c r="F643" s="176"/>
      <c r="G643" s="176"/>
      <c r="H643" s="4"/>
    </row>
    <row r="644" spans="1:8" ht="12">
      <c r="A644" s="3"/>
      <c r="B644" s="176"/>
      <c r="C644" s="176"/>
      <c r="D644" s="176"/>
      <c r="E644" s="176"/>
      <c r="F644" s="176"/>
      <c r="G644" s="176"/>
      <c r="H644" s="4"/>
    </row>
    <row r="645" spans="1:8" ht="12">
      <c r="A645" s="3"/>
      <c r="B645" s="176"/>
      <c r="C645" s="176"/>
      <c r="D645" s="176"/>
      <c r="E645" s="176"/>
      <c r="F645" s="176"/>
      <c r="G645" s="176"/>
      <c r="H645" s="4"/>
    </row>
    <row r="646" spans="1:8" ht="12">
      <c r="A646" s="3"/>
      <c r="B646" s="176"/>
      <c r="C646" s="176"/>
      <c r="D646" s="176"/>
      <c r="E646" s="176"/>
      <c r="F646" s="176"/>
      <c r="G646" s="176"/>
      <c r="H646" s="4"/>
    </row>
    <row r="647" spans="1:8" ht="12">
      <c r="A647" s="3"/>
      <c r="B647" s="176"/>
      <c r="C647" s="176"/>
      <c r="D647" s="176"/>
      <c r="E647" s="176"/>
      <c r="F647" s="176"/>
      <c r="G647" s="176"/>
      <c r="H647" s="4"/>
    </row>
    <row r="648" spans="1:8" ht="12">
      <c r="A648" s="3"/>
      <c r="B648" s="176"/>
      <c r="C648" s="176"/>
      <c r="D648" s="176"/>
      <c r="E648" s="176"/>
      <c r="F648" s="176"/>
      <c r="G648" s="176"/>
      <c r="H648" s="4"/>
    </row>
    <row r="649" spans="1:8" ht="12">
      <c r="A649" s="3"/>
      <c r="B649" s="176"/>
      <c r="C649" s="176"/>
      <c r="D649" s="176"/>
      <c r="E649" s="176"/>
      <c r="F649" s="176"/>
      <c r="G649" s="176"/>
      <c r="H649" s="4"/>
    </row>
    <row r="650" spans="1:8" ht="12">
      <c r="A650" s="3"/>
      <c r="B650" s="176"/>
      <c r="C650" s="176"/>
      <c r="D650" s="176"/>
      <c r="E650" s="176"/>
      <c r="F650" s="176"/>
      <c r="G650" s="176"/>
      <c r="H650" s="4"/>
    </row>
    <row r="651" spans="1:8" ht="12">
      <c r="A651" s="3"/>
      <c r="B651" s="176"/>
      <c r="C651" s="176"/>
      <c r="D651" s="176"/>
      <c r="E651" s="176"/>
      <c r="F651" s="176"/>
      <c r="G651" s="176"/>
      <c r="H651" s="4"/>
    </row>
    <row r="652" spans="1:8" ht="12">
      <c r="A652" s="3"/>
      <c r="B652" s="176"/>
      <c r="C652" s="176"/>
      <c r="D652" s="176"/>
      <c r="E652" s="176"/>
      <c r="F652" s="176"/>
      <c r="G652" s="176"/>
      <c r="H652" s="4"/>
    </row>
    <row r="653" spans="1:8" ht="12">
      <c r="A653" s="3"/>
      <c r="B653" s="176"/>
      <c r="C653" s="176"/>
      <c r="D653" s="176"/>
      <c r="E653" s="176"/>
      <c r="F653" s="176"/>
      <c r="G653" s="176"/>
      <c r="H653" s="4"/>
    </row>
    <row r="654" spans="1:8" ht="12">
      <c r="A654" s="3"/>
      <c r="B654" s="176"/>
      <c r="C654" s="176"/>
      <c r="D654" s="176"/>
      <c r="E654" s="176"/>
      <c r="F654" s="176"/>
      <c r="G654" s="176"/>
      <c r="H654" s="4"/>
    </row>
    <row r="655" spans="1:8" ht="12">
      <c r="A655" s="3"/>
      <c r="B655" s="176"/>
      <c r="C655" s="176"/>
      <c r="D655" s="176"/>
      <c r="E655" s="176"/>
      <c r="F655" s="176"/>
      <c r="G655" s="176"/>
      <c r="H655" s="4"/>
    </row>
    <row r="656" spans="1:8" ht="12">
      <c r="A656" s="3"/>
      <c r="B656" s="176"/>
      <c r="C656" s="176"/>
      <c r="D656" s="176"/>
      <c r="E656" s="176"/>
      <c r="F656" s="176"/>
      <c r="G656" s="176"/>
      <c r="H656" s="4"/>
    </row>
    <row r="657" spans="1:8" ht="12">
      <c r="A657" s="3"/>
      <c r="B657" s="176"/>
      <c r="C657" s="176"/>
      <c r="D657" s="176"/>
      <c r="E657" s="176"/>
      <c r="F657" s="176"/>
      <c r="G657" s="176"/>
      <c r="H657" s="4"/>
    </row>
    <row r="658" spans="1:8" ht="12">
      <c r="A658" s="3"/>
      <c r="B658" s="176"/>
      <c r="C658" s="176"/>
      <c r="D658" s="176"/>
      <c r="E658" s="176"/>
      <c r="F658" s="176"/>
      <c r="G658" s="176"/>
      <c r="H658" s="4"/>
    </row>
    <row r="659" spans="1:8" ht="12">
      <c r="A659" s="3"/>
      <c r="B659" s="176"/>
      <c r="C659" s="176"/>
      <c r="D659" s="176"/>
      <c r="E659" s="176"/>
      <c r="F659" s="176"/>
      <c r="G659" s="176"/>
      <c r="H659" s="4"/>
    </row>
    <row r="660" spans="1:8" ht="12">
      <c r="A660" s="3"/>
      <c r="B660" s="176"/>
      <c r="C660" s="176"/>
      <c r="D660" s="176"/>
      <c r="E660" s="176"/>
      <c r="F660" s="176"/>
      <c r="G660" s="176"/>
      <c r="H660" s="4"/>
    </row>
    <row r="661" spans="1:8" ht="12">
      <c r="A661" s="3"/>
      <c r="B661" s="176"/>
      <c r="C661" s="176"/>
      <c r="D661" s="176"/>
      <c r="E661" s="176"/>
      <c r="F661" s="176"/>
      <c r="G661" s="176"/>
      <c r="H661" s="4"/>
    </row>
    <row r="662" spans="1:8" ht="12">
      <c r="A662" s="3"/>
      <c r="B662" s="176"/>
      <c r="C662" s="176"/>
      <c r="D662" s="176"/>
      <c r="E662" s="176"/>
      <c r="F662" s="176"/>
      <c r="G662" s="176"/>
      <c r="H662" s="4"/>
    </row>
    <row r="663" spans="1:8" ht="12">
      <c r="A663" s="3"/>
      <c r="B663" s="176"/>
      <c r="C663" s="176"/>
      <c r="D663" s="176"/>
      <c r="E663" s="176"/>
      <c r="F663" s="176"/>
      <c r="G663" s="176"/>
      <c r="H663" s="4"/>
    </row>
    <row r="664" spans="1:8" ht="12">
      <c r="A664" s="3"/>
      <c r="B664" s="176"/>
      <c r="C664" s="176"/>
      <c r="D664" s="176"/>
      <c r="E664" s="176"/>
      <c r="F664" s="176"/>
      <c r="G664" s="176"/>
      <c r="H664" s="4"/>
    </row>
    <row r="665" spans="1:8" ht="12">
      <c r="A665" s="3"/>
      <c r="B665" s="176"/>
      <c r="C665" s="176"/>
      <c r="D665" s="176"/>
      <c r="E665" s="176"/>
      <c r="F665" s="176"/>
      <c r="G665" s="176"/>
      <c r="H665" s="4"/>
    </row>
    <row r="666" spans="1:8" ht="12">
      <c r="A666" s="3"/>
      <c r="B666" s="176"/>
      <c r="C666" s="176"/>
      <c r="D666" s="176"/>
      <c r="E666" s="176"/>
      <c r="F666" s="176"/>
      <c r="G666" s="176"/>
      <c r="H666" s="4"/>
    </row>
    <row r="667" spans="1:8" ht="12">
      <c r="A667" s="3"/>
      <c r="B667" s="176"/>
      <c r="C667" s="176"/>
      <c r="D667" s="176"/>
      <c r="E667" s="176"/>
      <c r="F667" s="176"/>
      <c r="G667" s="176"/>
      <c r="H667" s="4"/>
    </row>
    <row r="668" spans="1:8" ht="12">
      <c r="A668" s="3"/>
      <c r="B668" s="176"/>
      <c r="C668" s="176"/>
      <c r="D668" s="176"/>
      <c r="E668" s="176"/>
      <c r="F668" s="176"/>
      <c r="G668" s="176"/>
      <c r="H668" s="4"/>
    </row>
    <row r="669" spans="1:8" ht="12">
      <c r="A669" s="3"/>
      <c r="B669" s="176"/>
      <c r="C669" s="176"/>
      <c r="D669" s="176"/>
      <c r="E669" s="176"/>
      <c r="F669" s="176"/>
      <c r="G669" s="176"/>
      <c r="H669" s="4"/>
    </row>
    <row r="670" spans="1:8" ht="12">
      <c r="A670" s="3"/>
      <c r="B670" s="176"/>
      <c r="C670" s="176"/>
      <c r="D670" s="176"/>
      <c r="E670" s="176"/>
      <c r="F670" s="176"/>
      <c r="G670" s="176"/>
      <c r="H670" s="4"/>
    </row>
    <row r="671" spans="1:8" ht="12">
      <c r="A671" s="3"/>
      <c r="B671" s="176"/>
      <c r="C671" s="176"/>
      <c r="D671" s="176"/>
      <c r="E671" s="176"/>
      <c r="F671" s="176"/>
      <c r="G671" s="176"/>
      <c r="H671" s="4"/>
    </row>
    <row r="672" spans="1:8" ht="12">
      <c r="A672" s="3"/>
      <c r="B672" s="176"/>
      <c r="C672" s="176"/>
      <c r="D672" s="176"/>
      <c r="E672" s="176"/>
      <c r="F672" s="176"/>
      <c r="G672" s="176"/>
      <c r="H672" s="4"/>
    </row>
    <row r="673" spans="1:8" ht="12">
      <c r="A673" s="3"/>
      <c r="B673" s="176"/>
      <c r="C673" s="176"/>
      <c r="D673" s="176"/>
      <c r="E673" s="176"/>
      <c r="F673" s="176"/>
      <c r="G673" s="176"/>
      <c r="H673" s="4"/>
    </row>
    <row r="674" spans="1:8" ht="12">
      <c r="A674" s="3"/>
      <c r="B674" s="176"/>
      <c r="C674" s="176"/>
      <c r="D674" s="176"/>
      <c r="E674" s="176"/>
      <c r="F674" s="176"/>
      <c r="G674" s="176"/>
      <c r="H674" s="4"/>
    </row>
    <row r="675" spans="1:8" ht="12">
      <c r="A675" s="3"/>
      <c r="B675" s="176"/>
      <c r="C675" s="176"/>
      <c r="D675" s="176"/>
      <c r="E675" s="176"/>
      <c r="F675" s="176"/>
      <c r="G675" s="176"/>
      <c r="H675" s="4"/>
    </row>
    <row r="676" spans="1:8" ht="12">
      <c r="A676" s="3"/>
      <c r="B676" s="176"/>
      <c r="C676" s="176"/>
      <c r="D676" s="176"/>
      <c r="E676" s="176"/>
      <c r="F676" s="176"/>
      <c r="G676" s="176"/>
      <c r="H676" s="4"/>
    </row>
    <row r="677" spans="1:8" ht="12">
      <c r="A677" s="3"/>
      <c r="B677" s="176"/>
      <c r="C677" s="176"/>
      <c r="D677" s="176"/>
      <c r="E677" s="176"/>
      <c r="F677" s="176"/>
      <c r="G677" s="176"/>
      <c r="H677" s="4"/>
    </row>
    <row r="678" spans="1:8" ht="12">
      <c r="A678" s="3"/>
      <c r="B678" s="176"/>
      <c r="C678" s="176"/>
      <c r="D678" s="176"/>
      <c r="E678" s="176"/>
      <c r="F678" s="176"/>
      <c r="G678" s="176"/>
      <c r="H678" s="4"/>
    </row>
    <row r="679" spans="1:8" ht="12">
      <c r="A679" s="3"/>
      <c r="B679" s="176"/>
      <c r="C679" s="176"/>
      <c r="D679" s="176"/>
      <c r="E679" s="176"/>
      <c r="F679" s="176"/>
      <c r="G679" s="176"/>
      <c r="H679" s="4"/>
    </row>
    <row r="680" spans="1:8" ht="12">
      <c r="A680" s="3"/>
      <c r="B680" s="176"/>
      <c r="C680" s="176"/>
      <c r="D680" s="176"/>
      <c r="E680" s="176"/>
      <c r="F680" s="176"/>
      <c r="G680" s="176"/>
      <c r="H680" s="4"/>
    </row>
    <row r="681" spans="1:8" ht="12">
      <c r="A681" s="3"/>
      <c r="B681" s="176"/>
      <c r="C681" s="176"/>
      <c r="D681" s="176"/>
      <c r="E681" s="176"/>
      <c r="F681" s="176"/>
      <c r="G681" s="176"/>
      <c r="H681" s="4"/>
    </row>
    <row r="682" spans="1:8" ht="12">
      <c r="A682" s="3"/>
      <c r="B682" s="176"/>
      <c r="C682" s="176"/>
      <c r="D682" s="176"/>
      <c r="E682" s="176"/>
      <c r="F682" s="176"/>
      <c r="G682" s="176"/>
      <c r="H682" s="4"/>
    </row>
    <row r="683" spans="1:8" ht="12">
      <c r="A683" s="3"/>
      <c r="B683" s="176"/>
      <c r="C683" s="176"/>
      <c r="D683" s="176"/>
      <c r="E683" s="176"/>
      <c r="F683" s="176"/>
      <c r="G683" s="176"/>
      <c r="H683" s="4"/>
    </row>
    <row r="684" spans="1:8" ht="12">
      <c r="A684" s="3"/>
      <c r="B684" s="176"/>
      <c r="C684" s="176"/>
      <c r="D684" s="176"/>
      <c r="E684" s="176"/>
      <c r="F684" s="176"/>
      <c r="G684" s="176"/>
      <c r="H684" s="4"/>
    </row>
    <row r="685" spans="1:8" ht="12">
      <c r="A685" s="3"/>
      <c r="B685" s="176"/>
      <c r="C685" s="176"/>
      <c r="D685" s="176"/>
      <c r="E685" s="176"/>
      <c r="F685" s="176"/>
      <c r="G685" s="176"/>
      <c r="H685" s="4"/>
    </row>
    <row r="686" spans="1:8" ht="12">
      <c r="A686" s="3"/>
      <c r="B686" s="176"/>
      <c r="C686" s="176"/>
      <c r="D686" s="176"/>
      <c r="E686" s="176"/>
      <c r="F686" s="176"/>
      <c r="G686" s="176"/>
      <c r="H686" s="4"/>
    </row>
    <row r="687" spans="1:8" ht="12">
      <c r="A687" s="3"/>
      <c r="B687" s="176"/>
      <c r="C687" s="176"/>
      <c r="D687" s="176"/>
      <c r="E687" s="176"/>
      <c r="F687" s="176"/>
      <c r="G687" s="176"/>
      <c r="H687" s="4"/>
    </row>
    <row r="688" spans="1:8" ht="12">
      <c r="A688" s="3"/>
      <c r="B688" s="176"/>
      <c r="C688" s="176"/>
      <c r="D688" s="176"/>
      <c r="E688" s="176"/>
      <c r="F688" s="176"/>
      <c r="G688" s="176"/>
      <c r="H688" s="4"/>
    </row>
    <row r="689" spans="1:8" ht="12">
      <c r="A689" s="3"/>
      <c r="B689" s="176"/>
      <c r="C689" s="176"/>
      <c r="D689" s="176"/>
      <c r="E689" s="176"/>
      <c r="F689" s="176"/>
      <c r="G689" s="176"/>
      <c r="H689" s="4"/>
    </row>
    <row r="690" spans="1:8" ht="12">
      <c r="A690" s="3"/>
      <c r="B690" s="176"/>
      <c r="C690" s="176"/>
      <c r="D690" s="176"/>
      <c r="E690" s="176"/>
      <c r="F690" s="176"/>
      <c r="G690" s="176"/>
      <c r="H690" s="4"/>
    </row>
    <row r="691" spans="1:8" ht="12">
      <c r="A691" s="3"/>
      <c r="B691" s="176"/>
      <c r="C691" s="176"/>
      <c r="D691" s="176"/>
      <c r="E691" s="176"/>
      <c r="F691" s="176"/>
      <c r="G691" s="176"/>
      <c r="H691" s="4"/>
    </row>
    <row r="692" spans="1:8" ht="12">
      <c r="A692" s="3"/>
      <c r="B692" s="176"/>
      <c r="C692" s="176"/>
      <c r="D692" s="176"/>
      <c r="E692" s="176"/>
      <c r="F692" s="176"/>
      <c r="G692" s="176"/>
      <c r="H692" s="4"/>
    </row>
    <row r="693" spans="1:8" ht="12">
      <c r="A693" s="3"/>
      <c r="B693" s="176"/>
      <c r="C693" s="176"/>
      <c r="D693" s="176"/>
      <c r="E693" s="176"/>
      <c r="F693" s="176"/>
      <c r="G693" s="176"/>
      <c r="H693" s="4"/>
    </row>
    <row r="694" spans="1:8" ht="12">
      <c r="A694" s="3"/>
      <c r="B694" s="176"/>
      <c r="C694" s="176"/>
      <c r="D694" s="176"/>
      <c r="E694" s="176"/>
      <c r="F694" s="176"/>
      <c r="G694" s="176"/>
      <c r="H694" s="4"/>
    </row>
    <row r="695" spans="1:8" ht="12">
      <c r="A695" s="3"/>
      <c r="B695" s="176"/>
      <c r="C695" s="176"/>
      <c r="D695" s="176"/>
      <c r="E695" s="176"/>
      <c r="F695" s="176"/>
      <c r="G695" s="176"/>
      <c r="H695" s="4"/>
    </row>
    <row r="696" spans="1:8" ht="12">
      <c r="A696" s="3"/>
      <c r="B696" s="176"/>
      <c r="C696" s="176"/>
      <c r="D696" s="176"/>
      <c r="E696" s="176"/>
      <c r="F696" s="176"/>
      <c r="G696" s="176"/>
      <c r="H696" s="4"/>
    </row>
    <row r="697" spans="1:8" ht="12">
      <c r="A697" s="3"/>
      <c r="B697" s="176"/>
      <c r="C697" s="176"/>
      <c r="D697" s="176"/>
      <c r="E697" s="176"/>
      <c r="F697" s="176"/>
      <c r="G697" s="176"/>
      <c r="H697" s="4"/>
    </row>
    <row r="698" spans="1:8" ht="12">
      <c r="A698" s="3"/>
      <c r="B698" s="176"/>
      <c r="C698" s="176"/>
      <c r="D698" s="176"/>
      <c r="E698" s="176"/>
      <c r="F698" s="176"/>
      <c r="G698" s="176"/>
      <c r="H698" s="4"/>
    </row>
    <row r="699" spans="1:8" ht="12">
      <c r="A699" s="3"/>
      <c r="B699" s="176"/>
      <c r="C699" s="176"/>
      <c r="D699" s="176"/>
      <c r="E699" s="176"/>
      <c r="F699" s="176"/>
      <c r="G699" s="176"/>
      <c r="H699" s="4"/>
    </row>
    <row r="700" spans="1:8" ht="12">
      <c r="A700" s="3"/>
      <c r="B700" s="176"/>
      <c r="C700" s="176"/>
      <c r="D700" s="176"/>
      <c r="E700" s="176"/>
      <c r="F700" s="176"/>
      <c r="G700" s="176"/>
      <c r="H700" s="4"/>
    </row>
    <row r="701" spans="1:8" ht="12">
      <c r="A701" s="3"/>
      <c r="B701" s="176"/>
      <c r="C701" s="176"/>
      <c r="D701" s="176"/>
      <c r="E701" s="176"/>
      <c r="F701" s="176"/>
      <c r="G701" s="176"/>
      <c r="H701" s="4"/>
    </row>
    <row r="702" spans="1:8" ht="12">
      <c r="A702" s="3"/>
      <c r="B702" s="176"/>
      <c r="C702" s="176"/>
      <c r="D702" s="176"/>
      <c r="E702" s="176"/>
      <c r="F702" s="176"/>
      <c r="G702" s="176"/>
      <c r="H702" s="4"/>
    </row>
    <row r="703" spans="1:8" ht="12">
      <c r="A703" s="3"/>
      <c r="B703" s="176"/>
      <c r="C703" s="176"/>
      <c r="D703" s="176"/>
      <c r="E703" s="176"/>
      <c r="F703" s="176"/>
      <c r="G703" s="176"/>
      <c r="H703" s="4"/>
    </row>
    <row r="704" spans="1:8" ht="12">
      <c r="A704" s="3"/>
      <c r="B704" s="176"/>
      <c r="C704" s="176"/>
      <c r="D704" s="176"/>
      <c r="E704" s="176"/>
      <c r="F704" s="176"/>
      <c r="G704" s="176"/>
      <c r="H704" s="4"/>
    </row>
    <row r="705" spans="1:8" ht="12">
      <c r="A705" s="3"/>
      <c r="B705" s="176"/>
      <c r="C705" s="176"/>
      <c r="D705" s="176"/>
      <c r="E705" s="176"/>
      <c r="F705" s="176"/>
      <c r="G705" s="176"/>
      <c r="H705" s="4"/>
    </row>
    <row r="706" spans="1:8" ht="12">
      <c r="A706" s="3"/>
      <c r="B706" s="176"/>
      <c r="C706" s="176"/>
      <c r="D706" s="176"/>
      <c r="E706" s="176"/>
      <c r="F706" s="176"/>
      <c r="G706" s="176"/>
      <c r="H706" s="4"/>
    </row>
    <row r="707" spans="1:8" ht="12">
      <c r="A707" s="3"/>
      <c r="B707" s="176"/>
      <c r="C707" s="176"/>
      <c r="D707" s="176"/>
      <c r="E707" s="176"/>
      <c r="F707" s="176"/>
      <c r="G707" s="176"/>
      <c r="H707" s="4"/>
    </row>
    <row r="708" spans="1:8" ht="12">
      <c r="A708" s="3"/>
      <c r="B708" s="176"/>
      <c r="C708" s="176"/>
      <c r="D708" s="176"/>
      <c r="E708" s="176"/>
      <c r="F708" s="176"/>
      <c r="G708" s="176"/>
      <c r="H708" s="4"/>
    </row>
    <row r="709" spans="1:8" ht="12">
      <c r="A709" s="3"/>
      <c r="B709" s="176"/>
      <c r="C709" s="176"/>
      <c r="D709" s="176"/>
      <c r="E709" s="176"/>
      <c r="F709" s="176"/>
      <c r="G709" s="176"/>
      <c r="H709" s="4"/>
    </row>
    <row r="710" spans="1:8" ht="12">
      <c r="A710" s="3"/>
      <c r="B710" s="176"/>
      <c r="C710" s="176"/>
      <c r="D710" s="176"/>
      <c r="E710" s="176"/>
      <c r="F710" s="176"/>
      <c r="G710" s="176"/>
      <c r="H710" s="4"/>
    </row>
    <row r="711" spans="1:8" ht="12">
      <c r="A711" s="3"/>
      <c r="B711" s="176"/>
      <c r="C711" s="176"/>
      <c r="D711" s="176"/>
      <c r="E711" s="176"/>
      <c r="F711" s="176"/>
      <c r="G711" s="176"/>
      <c r="H711" s="4"/>
    </row>
    <row r="712" spans="1:8" ht="12">
      <c r="A712" s="3"/>
      <c r="B712" s="176"/>
      <c r="C712" s="176"/>
      <c r="D712" s="176"/>
      <c r="E712" s="176"/>
      <c r="F712" s="176"/>
      <c r="G712" s="176"/>
      <c r="H712" s="4"/>
    </row>
    <row r="713" spans="1:8" ht="12">
      <c r="A713" s="3"/>
      <c r="B713" s="176"/>
      <c r="C713" s="176"/>
      <c r="D713" s="176"/>
      <c r="E713" s="176"/>
      <c r="F713" s="176"/>
      <c r="G713" s="176"/>
      <c r="H713" s="4"/>
    </row>
    <row r="714" spans="1:8" ht="12">
      <c r="A714" s="3"/>
      <c r="B714" s="176"/>
      <c r="C714" s="176"/>
      <c r="D714" s="176"/>
      <c r="E714" s="176"/>
      <c r="F714" s="176"/>
      <c r="G714" s="176"/>
      <c r="H714" s="4"/>
    </row>
    <row r="715" spans="1:8" ht="12">
      <c r="A715" s="3"/>
      <c r="B715" s="176"/>
      <c r="C715" s="176"/>
      <c r="D715" s="176"/>
      <c r="E715" s="176"/>
      <c r="F715" s="176"/>
      <c r="G715" s="176"/>
      <c r="H715" s="4"/>
    </row>
    <row r="716" spans="1:8" ht="12">
      <c r="A716" s="3"/>
      <c r="B716" s="176"/>
      <c r="C716" s="176"/>
      <c r="D716" s="176"/>
      <c r="E716" s="176"/>
      <c r="F716" s="176"/>
      <c r="G716" s="176"/>
      <c r="H716" s="4"/>
    </row>
    <row r="717" spans="1:8" ht="12">
      <c r="A717" s="3"/>
      <c r="B717" s="176"/>
      <c r="C717" s="176"/>
      <c r="D717" s="176"/>
      <c r="E717" s="176"/>
      <c r="F717" s="176"/>
      <c r="G717" s="176"/>
      <c r="H717" s="4"/>
    </row>
    <row r="718" spans="1:8" ht="12">
      <c r="A718" s="3"/>
      <c r="B718" s="176"/>
      <c r="C718" s="176"/>
      <c r="D718" s="176"/>
      <c r="E718" s="176"/>
      <c r="F718" s="176"/>
      <c r="G718" s="176"/>
      <c r="H718" s="4"/>
    </row>
    <row r="719" spans="1:8" ht="12">
      <c r="A719" s="3"/>
      <c r="B719" s="176"/>
      <c r="C719" s="176"/>
      <c r="D719" s="176"/>
      <c r="E719" s="176"/>
      <c r="F719" s="176"/>
      <c r="G719" s="176"/>
      <c r="H719" s="4"/>
    </row>
    <row r="720" spans="1:8" ht="12">
      <c r="A720" s="3"/>
      <c r="B720" s="176"/>
      <c r="C720" s="176"/>
      <c r="D720" s="176"/>
      <c r="E720" s="176"/>
      <c r="F720" s="176"/>
      <c r="G720" s="176"/>
      <c r="H720" s="4"/>
    </row>
    <row r="721" spans="1:8" ht="12">
      <c r="A721" s="3"/>
      <c r="B721" s="176"/>
      <c r="C721" s="176"/>
      <c r="D721" s="176"/>
      <c r="E721" s="176"/>
      <c r="F721" s="176"/>
      <c r="G721" s="176"/>
      <c r="H721" s="4"/>
    </row>
    <row r="722" spans="1:8" ht="12">
      <c r="A722" s="3"/>
      <c r="B722" s="176"/>
      <c r="C722" s="176"/>
      <c r="D722" s="176"/>
      <c r="E722" s="176"/>
      <c r="F722" s="176"/>
      <c r="G722" s="176"/>
      <c r="H722" s="4"/>
    </row>
    <row r="723" spans="1:8" ht="12">
      <c r="A723" s="3"/>
      <c r="B723" s="176"/>
      <c r="C723" s="176"/>
      <c r="D723" s="176"/>
      <c r="E723" s="176"/>
      <c r="F723" s="176"/>
      <c r="G723" s="176"/>
      <c r="H723" s="4"/>
    </row>
    <row r="724" spans="1:8" ht="12">
      <c r="A724" s="3"/>
      <c r="B724" s="176"/>
      <c r="C724" s="176"/>
      <c r="D724" s="176"/>
      <c r="E724" s="176"/>
      <c r="F724" s="176"/>
      <c r="G724" s="176"/>
      <c r="H724" s="4"/>
    </row>
    <row r="725" spans="1:8" ht="12">
      <c r="A725" s="3"/>
      <c r="B725" s="176"/>
      <c r="C725" s="176"/>
      <c r="D725" s="176"/>
      <c r="E725" s="176"/>
      <c r="F725" s="176"/>
      <c r="G725" s="176"/>
      <c r="H725" s="4"/>
    </row>
    <row r="726" spans="1:8" ht="12">
      <c r="A726" s="3"/>
      <c r="B726" s="176"/>
      <c r="C726" s="176"/>
      <c r="D726" s="176"/>
      <c r="E726" s="176"/>
      <c r="F726" s="176"/>
      <c r="G726" s="176"/>
      <c r="H726" s="4"/>
    </row>
    <row r="727" spans="1:8" ht="12">
      <c r="A727" s="3"/>
      <c r="B727" s="176"/>
      <c r="C727" s="176"/>
      <c r="D727" s="176"/>
      <c r="E727" s="176"/>
      <c r="F727" s="176"/>
      <c r="G727" s="176"/>
      <c r="H727" s="4"/>
    </row>
    <row r="728" spans="1:8" ht="12">
      <c r="A728" s="3"/>
      <c r="B728" s="176"/>
      <c r="C728" s="176"/>
      <c r="D728" s="176"/>
      <c r="E728" s="176"/>
      <c r="F728" s="176"/>
      <c r="G728" s="176"/>
      <c r="H728" s="4"/>
    </row>
    <row r="729" spans="1:8" ht="12">
      <c r="A729" s="3"/>
      <c r="B729" s="176"/>
      <c r="C729" s="176"/>
      <c r="D729" s="176"/>
      <c r="E729" s="176"/>
      <c r="F729" s="176"/>
      <c r="G729" s="176"/>
      <c r="H729" s="4"/>
    </row>
    <row r="730" spans="1:8" ht="12">
      <c r="A730" s="3"/>
      <c r="B730" s="176"/>
      <c r="C730" s="176"/>
      <c r="D730" s="176"/>
      <c r="E730" s="176"/>
      <c r="F730" s="176"/>
      <c r="G730" s="176"/>
      <c r="H730" s="4"/>
    </row>
    <row r="731" spans="1:8" ht="12">
      <c r="A731" s="3"/>
      <c r="B731" s="176"/>
      <c r="C731" s="176"/>
      <c r="D731" s="176"/>
      <c r="E731" s="176"/>
      <c r="F731" s="176"/>
      <c r="G731" s="176"/>
      <c r="H731" s="4"/>
    </row>
    <row r="732" spans="1:8" ht="12">
      <c r="A732" s="3"/>
      <c r="B732" s="176"/>
      <c r="C732" s="176"/>
      <c r="D732" s="176"/>
      <c r="E732" s="176"/>
      <c r="F732" s="176"/>
      <c r="G732" s="176"/>
      <c r="H732" s="4"/>
    </row>
    <row r="733" spans="1:8" ht="12">
      <c r="A733" s="3"/>
      <c r="B733" s="176"/>
      <c r="C733" s="176"/>
      <c r="D733" s="176"/>
      <c r="E733" s="176"/>
      <c r="F733" s="176"/>
      <c r="G733" s="176"/>
      <c r="H733" s="4"/>
    </row>
    <row r="734" spans="1:8" ht="12">
      <c r="A734" s="3"/>
      <c r="B734" s="176"/>
      <c r="C734" s="176"/>
      <c r="D734" s="176"/>
      <c r="E734" s="176"/>
      <c r="F734" s="176"/>
      <c r="G734" s="176"/>
      <c r="H734" s="4"/>
    </row>
    <row r="735" spans="1:8" ht="12">
      <c r="A735" s="3"/>
      <c r="B735" s="176"/>
      <c r="C735" s="176"/>
      <c r="D735" s="176"/>
      <c r="E735" s="176"/>
      <c r="F735" s="176"/>
      <c r="G735" s="176"/>
      <c r="H735" s="4"/>
    </row>
    <row r="736" spans="1:8" ht="12">
      <c r="A736" s="3"/>
      <c r="B736" s="176"/>
      <c r="C736" s="176"/>
      <c r="D736" s="176"/>
      <c r="E736" s="176"/>
      <c r="F736" s="176"/>
      <c r="G736" s="176"/>
      <c r="H736" s="4"/>
    </row>
    <row r="737" spans="1:8" ht="12">
      <c r="A737" s="3"/>
      <c r="B737" s="176"/>
      <c r="C737" s="176"/>
      <c r="D737" s="176"/>
      <c r="E737" s="176"/>
      <c r="F737" s="176"/>
      <c r="G737" s="176"/>
      <c r="H737" s="4"/>
    </row>
    <row r="738" spans="1:8" ht="12">
      <c r="A738" s="3"/>
      <c r="B738" s="176"/>
      <c r="C738" s="176"/>
      <c r="D738" s="176"/>
      <c r="E738" s="176"/>
      <c r="F738" s="176"/>
      <c r="G738" s="176"/>
      <c r="H738" s="4"/>
    </row>
    <row r="739" spans="1:8" ht="12">
      <c r="A739" s="3"/>
      <c r="B739" s="176"/>
      <c r="C739" s="176"/>
      <c r="D739" s="176"/>
      <c r="E739" s="176"/>
      <c r="F739" s="176"/>
      <c r="G739" s="176"/>
      <c r="H739" s="4"/>
    </row>
    <row r="740" spans="1:8" ht="12">
      <c r="A740" s="3"/>
      <c r="B740" s="176"/>
      <c r="C740" s="176"/>
      <c r="D740" s="176"/>
      <c r="E740" s="176"/>
      <c r="F740" s="176"/>
      <c r="G740" s="176"/>
      <c r="H740" s="4"/>
    </row>
    <row r="741" spans="1:8" ht="12">
      <c r="A741" s="3"/>
      <c r="B741" s="176"/>
      <c r="C741" s="176"/>
      <c r="D741" s="176"/>
      <c r="E741" s="176"/>
      <c r="F741" s="176"/>
      <c r="G741" s="176"/>
      <c r="H741" s="4"/>
    </row>
    <row r="742" spans="1:8" ht="12">
      <c r="A742" s="3"/>
      <c r="B742" s="176"/>
      <c r="C742" s="176"/>
      <c r="D742" s="176"/>
      <c r="E742" s="176"/>
      <c r="F742" s="176"/>
      <c r="G742" s="176"/>
      <c r="H742" s="4"/>
    </row>
    <row r="743" spans="1:8" ht="12">
      <c r="A743" s="3"/>
      <c r="B743" s="176"/>
      <c r="C743" s="176"/>
      <c r="D743" s="176"/>
      <c r="E743" s="176"/>
      <c r="F743" s="176"/>
      <c r="G743" s="176"/>
      <c r="H743" s="4"/>
    </row>
    <row r="744" spans="1:8" ht="12">
      <c r="A744" s="3"/>
      <c r="B744" s="176"/>
      <c r="C744" s="176"/>
      <c r="D744" s="176"/>
      <c r="E744" s="176"/>
      <c r="F744" s="176"/>
      <c r="G744" s="176"/>
      <c r="H744" s="4"/>
    </row>
    <row r="745" spans="1:8" ht="12">
      <c r="A745" s="3"/>
      <c r="B745" s="176"/>
      <c r="C745" s="176"/>
      <c r="D745" s="176"/>
      <c r="E745" s="176"/>
      <c r="F745" s="176"/>
      <c r="G745" s="176"/>
      <c r="H745" s="4"/>
    </row>
    <row r="746" spans="1:8" ht="12">
      <c r="A746" s="3"/>
      <c r="B746" s="176"/>
      <c r="C746" s="176"/>
      <c r="D746" s="176"/>
      <c r="E746" s="176"/>
      <c r="F746" s="176"/>
      <c r="G746" s="176"/>
      <c r="H746" s="4"/>
    </row>
    <row r="747" spans="1:8" ht="12">
      <c r="A747" s="3"/>
      <c r="B747" s="176"/>
      <c r="C747" s="176"/>
      <c r="D747" s="176"/>
      <c r="E747" s="176"/>
      <c r="F747" s="176"/>
      <c r="G747" s="176"/>
      <c r="H747" s="4"/>
    </row>
    <row r="748" spans="1:8" ht="12">
      <c r="A748" s="3"/>
      <c r="B748" s="176"/>
      <c r="C748" s="176"/>
      <c r="D748" s="176"/>
      <c r="E748" s="176"/>
      <c r="F748" s="176"/>
      <c r="G748" s="176"/>
      <c r="H748" s="4"/>
    </row>
    <row r="749" spans="1:8" ht="12">
      <c r="A749" s="3"/>
      <c r="B749" s="176"/>
      <c r="C749" s="176"/>
      <c r="D749" s="176"/>
      <c r="E749" s="176"/>
      <c r="F749" s="176"/>
      <c r="G749" s="176"/>
      <c r="H749" s="4"/>
    </row>
    <row r="750" spans="1:8" ht="12">
      <c r="A750" s="3"/>
      <c r="B750" s="176"/>
      <c r="C750" s="176"/>
      <c r="D750" s="176"/>
      <c r="E750" s="176"/>
      <c r="F750" s="176"/>
      <c r="G750" s="176"/>
      <c r="H750" s="4"/>
    </row>
    <row r="751" spans="1:8" ht="12">
      <c r="A751" s="3"/>
      <c r="B751" s="176"/>
      <c r="C751" s="176"/>
      <c r="D751" s="176"/>
      <c r="E751" s="176"/>
      <c r="F751" s="176"/>
      <c r="G751" s="176"/>
      <c r="H751" s="4"/>
    </row>
    <row r="752" spans="1:8" ht="12">
      <c r="A752" s="3"/>
      <c r="B752" s="176"/>
      <c r="C752" s="176"/>
      <c r="D752" s="176"/>
      <c r="E752" s="176"/>
      <c r="F752" s="176"/>
      <c r="G752" s="176"/>
      <c r="H752" s="4"/>
    </row>
    <row r="753" spans="1:8" ht="12">
      <c r="A753" s="3"/>
      <c r="B753" s="176"/>
      <c r="C753" s="176"/>
      <c r="D753" s="176"/>
      <c r="E753" s="176"/>
      <c r="F753" s="176"/>
      <c r="G753" s="176"/>
      <c r="H753" s="4"/>
    </row>
    <row r="754" spans="1:8" ht="12">
      <c r="A754" s="3"/>
      <c r="B754" s="176"/>
      <c r="C754" s="176"/>
      <c r="D754" s="176"/>
      <c r="E754" s="176"/>
      <c r="F754" s="176"/>
      <c r="G754" s="176"/>
      <c r="H754" s="4"/>
    </row>
    <row r="755" spans="1:8" ht="12">
      <c r="A755" s="3"/>
      <c r="B755" s="176"/>
      <c r="C755" s="176"/>
      <c r="D755" s="176"/>
      <c r="E755" s="176"/>
      <c r="F755" s="176"/>
      <c r="G755" s="176"/>
      <c r="H755" s="4"/>
    </row>
    <row r="756" spans="1:8" ht="12">
      <c r="A756" s="3"/>
      <c r="B756" s="176"/>
      <c r="C756" s="176"/>
      <c r="D756" s="176"/>
      <c r="E756" s="176"/>
      <c r="F756" s="176"/>
      <c r="G756" s="176"/>
      <c r="H756" s="4"/>
    </row>
    <row r="757" spans="1:8" ht="12">
      <c r="A757" s="3"/>
      <c r="B757" s="176"/>
      <c r="C757" s="176"/>
      <c r="D757" s="176"/>
      <c r="E757" s="176"/>
      <c r="F757" s="176"/>
      <c r="G757" s="176"/>
      <c r="H757" s="4"/>
    </row>
    <row r="758" spans="1:8" ht="12">
      <c r="A758" s="3"/>
      <c r="B758" s="176"/>
      <c r="C758" s="176"/>
      <c r="D758" s="176"/>
      <c r="E758" s="176"/>
      <c r="F758" s="176"/>
      <c r="G758" s="176"/>
      <c r="H758" s="4"/>
    </row>
    <row r="759" spans="1:8" ht="12">
      <c r="A759" s="3"/>
      <c r="B759" s="176"/>
      <c r="C759" s="176"/>
      <c r="D759" s="176"/>
      <c r="E759" s="176"/>
      <c r="F759" s="176"/>
      <c r="G759" s="176"/>
      <c r="H759" s="4"/>
    </row>
    <row r="760" spans="1:8" ht="12">
      <c r="A760" s="3"/>
      <c r="B760" s="176"/>
      <c r="C760" s="176"/>
      <c r="D760" s="176"/>
      <c r="E760" s="176"/>
      <c r="F760" s="176"/>
      <c r="G760" s="176"/>
      <c r="H760" s="4"/>
    </row>
    <row r="761" spans="1:8" ht="12">
      <c r="A761" s="3"/>
      <c r="B761" s="176"/>
      <c r="C761" s="176"/>
      <c r="D761" s="176"/>
      <c r="E761" s="176"/>
      <c r="F761" s="176"/>
      <c r="G761" s="176"/>
      <c r="H761" s="4"/>
    </row>
    <row r="762" spans="1:8" ht="12">
      <c r="A762" s="3"/>
      <c r="B762" s="176"/>
      <c r="C762" s="176"/>
      <c r="D762" s="176"/>
      <c r="E762" s="176"/>
      <c r="F762" s="176"/>
      <c r="G762" s="176"/>
      <c r="H762" s="4"/>
    </row>
    <row r="763" spans="1:8" ht="12">
      <c r="A763" s="3"/>
      <c r="B763" s="176"/>
      <c r="C763" s="176"/>
      <c r="D763" s="176"/>
      <c r="E763" s="176"/>
      <c r="F763" s="176"/>
      <c r="G763" s="176"/>
      <c r="H763" s="4"/>
    </row>
    <row r="764" spans="1:8" ht="12">
      <c r="A764" s="3"/>
      <c r="B764" s="176"/>
      <c r="C764" s="176"/>
      <c r="D764" s="176"/>
      <c r="E764" s="176"/>
      <c r="F764" s="176"/>
      <c r="G764" s="176"/>
      <c r="H764" s="4"/>
    </row>
    <row r="765" spans="1:8" ht="12">
      <c r="A765" s="3"/>
      <c r="B765" s="176"/>
      <c r="C765" s="176"/>
      <c r="D765" s="176"/>
      <c r="E765" s="176"/>
      <c r="F765" s="176"/>
      <c r="G765" s="176"/>
      <c r="H765" s="4"/>
    </row>
    <row r="766" spans="1:8" ht="12">
      <c r="A766" s="3"/>
      <c r="B766" s="176"/>
      <c r="C766" s="176"/>
      <c r="D766" s="176"/>
      <c r="E766" s="176"/>
      <c r="F766" s="176"/>
      <c r="G766" s="176"/>
      <c r="H766" s="4"/>
    </row>
    <row r="767" spans="1:7" ht="12">
      <c r="A767" s="3"/>
      <c r="B767" s="176"/>
      <c r="C767" s="176"/>
      <c r="D767" s="176"/>
      <c r="E767" s="176"/>
      <c r="F767" s="176"/>
      <c r="G767" s="176"/>
    </row>
    <row r="768" spans="1:7" ht="12">
      <c r="A768" s="3"/>
      <c r="B768" s="176"/>
      <c r="C768" s="176"/>
      <c r="D768" s="176"/>
      <c r="E768" s="176"/>
      <c r="F768" s="176"/>
      <c r="G768" s="176"/>
    </row>
    <row r="769" spans="1:7" ht="12">
      <c r="A769" s="3"/>
      <c r="B769" s="176"/>
      <c r="C769" s="176"/>
      <c r="D769" s="176"/>
      <c r="E769" s="176"/>
      <c r="F769" s="176"/>
      <c r="G769" s="176"/>
    </row>
  </sheetData>
  <sheetProtection/>
  <mergeCells count="751">
    <mergeCell ref="B769:G769"/>
    <mergeCell ref="B764:G764"/>
    <mergeCell ref="B765:G765"/>
    <mergeCell ref="B766:G766"/>
    <mergeCell ref="B767:G767"/>
    <mergeCell ref="B762:G762"/>
    <mergeCell ref="B763:G763"/>
    <mergeCell ref="B768:G768"/>
    <mergeCell ref="B760:G760"/>
    <mergeCell ref="B761:G761"/>
    <mergeCell ref="B752:G752"/>
    <mergeCell ref="B753:G753"/>
    <mergeCell ref="B754:G754"/>
    <mergeCell ref="B755:G755"/>
    <mergeCell ref="B756:G756"/>
    <mergeCell ref="B757:G757"/>
    <mergeCell ref="B758:G758"/>
    <mergeCell ref="B759:G759"/>
    <mergeCell ref="B748:G748"/>
    <mergeCell ref="B749:G749"/>
    <mergeCell ref="B750:G750"/>
    <mergeCell ref="B751:G751"/>
    <mergeCell ref="B744:G744"/>
    <mergeCell ref="B745:G745"/>
    <mergeCell ref="B746:G746"/>
    <mergeCell ref="B747:G747"/>
    <mergeCell ref="B740:G740"/>
    <mergeCell ref="B741:G741"/>
    <mergeCell ref="B742:G742"/>
    <mergeCell ref="B743:G743"/>
    <mergeCell ref="B736:G736"/>
    <mergeCell ref="B737:G737"/>
    <mergeCell ref="B738:G738"/>
    <mergeCell ref="B739:G739"/>
    <mergeCell ref="B732:G732"/>
    <mergeCell ref="B733:G733"/>
    <mergeCell ref="B734:G734"/>
    <mergeCell ref="B735:G735"/>
    <mergeCell ref="B728:G728"/>
    <mergeCell ref="B729:G729"/>
    <mergeCell ref="B730:G730"/>
    <mergeCell ref="B731:G731"/>
    <mergeCell ref="B724:G724"/>
    <mergeCell ref="B725:G725"/>
    <mergeCell ref="B726:G726"/>
    <mergeCell ref="B727:G727"/>
    <mergeCell ref="B720:G720"/>
    <mergeCell ref="B721:G721"/>
    <mergeCell ref="B722:G722"/>
    <mergeCell ref="B723:G723"/>
    <mergeCell ref="B716:G716"/>
    <mergeCell ref="B717:G717"/>
    <mergeCell ref="B718:G718"/>
    <mergeCell ref="B719:G719"/>
    <mergeCell ref="B712:G712"/>
    <mergeCell ref="B713:G713"/>
    <mergeCell ref="B714:G714"/>
    <mergeCell ref="B715:G715"/>
    <mergeCell ref="B708:G708"/>
    <mergeCell ref="B709:G709"/>
    <mergeCell ref="B710:G710"/>
    <mergeCell ref="B711:G711"/>
    <mergeCell ref="B704:G704"/>
    <mergeCell ref="B705:G705"/>
    <mergeCell ref="B706:G706"/>
    <mergeCell ref="B707:G707"/>
    <mergeCell ref="B700:G700"/>
    <mergeCell ref="B701:G701"/>
    <mergeCell ref="B702:G702"/>
    <mergeCell ref="B703:G703"/>
    <mergeCell ref="B696:G696"/>
    <mergeCell ref="B697:G697"/>
    <mergeCell ref="B698:G698"/>
    <mergeCell ref="B699:G699"/>
    <mergeCell ref="B692:G692"/>
    <mergeCell ref="B693:G693"/>
    <mergeCell ref="B694:G694"/>
    <mergeCell ref="B695:G695"/>
    <mergeCell ref="B688:G688"/>
    <mergeCell ref="B689:G689"/>
    <mergeCell ref="B690:G690"/>
    <mergeCell ref="B691:G691"/>
    <mergeCell ref="B684:G684"/>
    <mergeCell ref="B685:G685"/>
    <mergeCell ref="B686:G686"/>
    <mergeCell ref="B687:G687"/>
    <mergeCell ref="B680:G680"/>
    <mergeCell ref="B681:G681"/>
    <mergeCell ref="B682:G682"/>
    <mergeCell ref="B683:G683"/>
    <mergeCell ref="B676:G676"/>
    <mergeCell ref="B677:G677"/>
    <mergeCell ref="B678:G678"/>
    <mergeCell ref="B679:G679"/>
    <mergeCell ref="B672:G672"/>
    <mergeCell ref="B673:G673"/>
    <mergeCell ref="B674:G674"/>
    <mergeCell ref="B675:G675"/>
    <mergeCell ref="B668:G668"/>
    <mergeCell ref="B669:G669"/>
    <mergeCell ref="B670:G670"/>
    <mergeCell ref="B671:G671"/>
    <mergeCell ref="B664:G664"/>
    <mergeCell ref="B665:G665"/>
    <mergeCell ref="B666:G666"/>
    <mergeCell ref="B667:G667"/>
    <mergeCell ref="B660:G660"/>
    <mergeCell ref="B661:G661"/>
    <mergeCell ref="B662:G662"/>
    <mergeCell ref="B663:G663"/>
    <mergeCell ref="B656:G656"/>
    <mergeCell ref="B657:G657"/>
    <mergeCell ref="B658:G658"/>
    <mergeCell ref="B659:G659"/>
    <mergeCell ref="B652:G652"/>
    <mergeCell ref="B653:G653"/>
    <mergeCell ref="B654:G654"/>
    <mergeCell ref="B655:G655"/>
    <mergeCell ref="B648:G648"/>
    <mergeCell ref="B649:G649"/>
    <mergeCell ref="B650:G650"/>
    <mergeCell ref="B651:G651"/>
    <mergeCell ref="B644:G644"/>
    <mergeCell ref="B645:G645"/>
    <mergeCell ref="B646:G646"/>
    <mergeCell ref="B647:G647"/>
    <mergeCell ref="B640:G640"/>
    <mergeCell ref="B641:G641"/>
    <mergeCell ref="B642:G642"/>
    <mergeCell ref="B643:G643"/>
    <mergeCell ref="B636:G636"/>
    <mergeCell ref="B637:G637"/>
    <mergeCell ref="B638:G638"/>
    <mergeCell ref="B639:G639"/>
    <mergeCell ref="B632:G632"/>
    <mergeCell ref="B633:G633"/>
    <mergeCell ref="B634:G634"/>
    <mergeCell ref="B635:G635"/>
    <mergeCell ref="B628:G628"/>
    <mergeCell ref="B629:G629"/>
    <mergeCell ref="B630:G630"/>
    <mergeCell ref="B631:G631"/>
    <mergeCell ref="B624:G624"/>
    <mergeCell ref="B625:G625"/>
    <mergeCell ref="B626:G626"/>
    <mergeCell ref="B627:G627"/>
    <mergeCell ref="B620:G620"/>
    <mergeCell ref="B621:G621"/>
    <mergeCell ref="B622:G622"/>
    <mergeCell ref="B623:G623"/>
    <mergeCell ref="B616:G616"/>
    <mergeCell ref="B617:G617"/>
    <mergeCell ref="B618:G618"/>
    <mergeCell ref="B619:G619"/>
    <mergeCell ref="B612:G612"/>
    <mergeCell ref="B613:G613"/>
    <mergeCell ref="B614:G614"/>
    <mergeCell ref="B615:G615"/>
    <mergeCell ref="B608:G608"/>
    <mergeCell ref="B609:G609"/>
    <mergeCell ref="B610:G610"/>
    <mergeCell ref="B611:G611"/>
    <mergeCell ref="B604:G604"/>
    <mergeCell ref="B605:G605"/>
    <mergeCell ref="B606:G606"/>
    <mergeCell ref="B607:G607"/>
    <mergeCell ref="B600:G600"/>
    <mergeCell ref="B601:G601"/>
    <mergeCell ref="B602:G602"/>
    <mergeCell ref="B603:G603"/>
    <mergeCell ref="B596:G596"/>
    <mergeCell ref="B597:G597"/>
    <mergeCell ref="B598:G598"/>
    <mergeCell ref="B599:G599"/>
    <mergeCell ref="B592:G592"/>
    <mergeCell ref="B593:G593"/>
    <mergeCell ref="B594:G594"/>
    <mergeCell ref="B595:G595"/>
    <mergeCell ref="B588:G588"/>
    <mergeCell ref="B589:G589"/>
    <mergeCell ref="B590:G590"/>
    <mergeCell ref="B591:G591"/>
    <mergeCell ref="B584:G584"/>
    <mergeCell ref="B585:G585"/>
    <mergeCell ref="B586:G586"/>
    <mergeCell ref="B587:G587"/>
    <mergeCell ref="B580:G580"/>
    <mergeCell ref="B581:G581"/>
    <mergeCell ref="B582:G582"/>
    <mergeCell ref="B583:G583"/>
    <mergeCell ref="B576:G576"/>
    <mergeCell ref="B577:G577"/>
    <mergeCell ref="B578:G578"/>
    <mergeCell ref="B579:G579"/>
    <mergeCell ref="B572:G572"/>
    <mergeCell ref="B573:G573"/>
    <mergeCell ref="B574:G574"/>
    <mergeCell ref="B575:G575"/>
    <mergeCell ref="B568:G568"/>
    <mergeCell ref="B569:G569"/>
    <mergeCell ref="B570:G570"/>
    <mergeCell ref="B571:G571"/>
    <mergeCell ref="B564:G564"/>
    <mergeCell ref="B565:G565"/>
    <mergeCell ref="B566:G566"/>
    <mergeCell ref="B567:G567"/>
    <mergeCell ref="B560:G560"/>
    <mergeCell ref="B561:G561"/>
    <mergeCell ref="B562:G562"/>
    <mergeCell ref="B563:G563"/>
    <mergeCell ref="B556:G556"/>
    <mergeCell ref="B557:G557"/>
    <mergeCell ref="B558:G558"/>
    <mergeCell ref="B559:G559"/>
    <mergeCell ref="B552:G552"/>
    <mergeCell ref="B553:G553"/>
    <mergeCell ref="B554:G554"/>
    <mergeCell ref="B555:G555"/>
    <mergeCell ref="B548:G548"/>
    <mergeCell ref="B549:G549"/>
    <mergeCell ref="B550:G550"/>
    <mergeCell ref="B551:G551"/>
    <mergeCell ref="B544:G544"/>
    <mergeCell ref="B545:G545"/>
    <mergeCell ref="B546:G546"/>
    <mergeCell ref="B547:G547"/>
    <mergeCell ref="B540:G540"/>
    <mergeCell ref="B541:G541"/>
    <mergeCell ref="B542:G542"/>
    <mergeCell ref="B543:G543"/>
    <mergeCell ref="B536:G536"/>
    <mergeCell ref="B537:G537"/>
    <mergeCell ref="B538:G538"/>
    <mergeCell ref="B539:G539"/>
    <mergeCell ref="B532:G532"/>
    <mergeCell ref="B533:G533"/>
    <mergeCell ref="B534:G534"/>
    <mergeCell ref="B535:G535"/>
    <mergeCell ref="B528:G528"/>
    <mergeCell ref="B529:G529"/>
    <mergeCell ref="B530:G530"/>
    <mergeCell ref="B531:G531"/>
    <mergeCell ref="B524:G524"/>
    <mergeCell ref="B525:G525"/>
    <mergeCell ref="B526:G526"/>
    <mergeCell ref="B527:G527"/>
    <mergeCell ref="B520:G520"/>
    <mergeCell ref="B521:G521"/>
    <mergeCell ref="B522:G522"/>
    <mergeCell ref="B523:G523"/>
    <mergeCell ref="B516:G516"/>
    <mergeCell ref="B517:G517"/>
    <mergeCell ref="B518:G518"/>
    <mergeCell ref="B519:G519"/>
    <mergeCell ref="B512:G512"/>
    <mergeCell ref="B513:G513"/>
    <mergeCell ref="B514:G514"/>
    <mergeCell ref="B515:G515"/>
    <mergeCell ref="B508:G508"/>
    <mergeCell ref="B509:G509"/>
    <mergeCell ref="B510:G510"/>
    <mergeCell ref="B511:G511"/>
    <mergeCell ref="B504:G504"/>
    <mergeCell ref="B505:G505"/>
    <mergeCell ref="B506:G506"/>
    <mergeCell ref="B507:G507"/>
    <mergeCell ref="B500:G500"/>
    <mergeCell ref="B501:G501"/>
    <mergeCell ref="B502:G502"/>
    <mergeCell ref="B503:G503"/>
    <mergeCell ref="B496:G496"/>
    <mergeCell ref="B497:G497"/>
    <mergeCell ref="B498:G498"/>
    <mergeCell ref="B499:G499"/>
    <mergeCell ref="B492:G492"/>
    <mergeCell ref="B493:G493"/>
    <mergeCell ref="B494:G494"/>
    <mergeCell ref="B495:G495"/>
    <mergeCell ref="B488:G488"/>
    <mergeCell ref="B489:G489"/>
    <mergeCell ref="B490:G490"/>
    <mergeCell ref="B491:G491"/>
    <mergeCell ref="B484:G484"/>
    <mergeCell ref="B485:G485"/>
    <mergeCell ref="B486:G486"/>
    <mergeCell ref="B487:G487"/>
    <mergeCell ref="B480:G480"/>
    <mergeCell ref="B481:G481"/>
    <mergeCell ref="B482:G482"/>
    <mergeCell ref="B483:G483"/>
    <mergeCell ref="B476:G476"/>
    <mergeCell ref="B477:G477"/>
    <mergeCell ref="B478:G478"/>
    <mergeCell ref="B479:G479"/>
    <mergeCell ref="B472:G472"/>
    <mergeCell ref="B473:G473"/>
    <mergeCell ref="B474:G474"/>
    <mergeCell ref="B475:G475"/>
    <mergeCell ref="B468:G468"/>
    <mergeCell ref="B469:G469"/>
    <mergeCell ref="B470:G470"/>
    <mergeCell ref="B471:G471"/>
    <mergeCell ref="B464:G464"/>
    <mergeCell ref="B465:G465"/>
    <mergeCell ref="B466:G466"/>
    <mergeCell ref="B467:G467"/>
    <mergeCell ref="B460:G460"/>
    <mergeCell ref="B461:G461"/>
    <mergeCell ref="B462:G462"/>
    <mergeCell ref="B463:G463"/>
    <mergeCell ref="B456:G456"/>
    <mergeCell ref="B457:G457"/>
    <mergeCell ref="B458:G458"/>
    <mergeCell ref="B459:G459"/>
    <mergeCell ref="B452:G452"/>
    <mergeCell ref="B453:G453"/>
    <mergeCell ref="B454:G454"/>
    <mergeCell ref="B455:G455"/>
    <mergeCell ref="B448:G448"/>
    <mergeCell ref="B449:G449"/>
    <mergeCell ref="B450:G450"/>
    <mergeCell ref="B451:G451"/>
    <mergeCell ref="B444:G444"/>
    <mergeCell ref="B445:G445"/>
    <mergeCell ref="B446:G446"/>
    <mergeCell ref="B447:G447"/>
    <mergeCell ref="B440:G440"/>
    <mergeCell ref="B441:G441"/>
    <mergeCell ref="B442:G442"/>
    <mergeCell ref="B443:G443"/>
    <mergeCell ref="B436:G436"/>
    <mergeCell ref="B437:G437"/>
    <mergeCell ref="B438:G438"/>
    <mergeCell ref="B439:G439"/>
    <mergeCell ref="B432:G432"/>
    <mergeCell ref="B433:G433"/>
    <mergeCell ref="B434:G434"/>
    <mergeCell ref="B435:G435"/>
    <mergeCell ref="B428:G428"/>
    <mergeCell ref="B429:G429"/>
    <mergeCell ref="B430:G430"/>
    <mergeCell ref="B431:G431"/>
    <mergeCell ref="B424:G424"/>
    <mergeCell ref="B425:G425"/>
    <mergeCell ref="B426:G426"/>
    <mergeCell ref="B427:G427"/>
    <mergeCell ref="B420:G420"/>
    <mergeCell ref="B421:G421"/>
    <mergeCell ref="B422:G422"/>
    <mergeCell ref="B423:G423"/>
    <mergeCell ref="B416:G416"/>
    <mergeCell ref="B417:G417"/>
    <mergeCell ref="B418:G418"/>
    <mergeCell ref="B419:G419"/>
    <mergeCell ref="B412:G412"/>
    <mergeCell ref="B413:G413"/>
    <mergeCell ref="B414:G414"/>
    <mergeCell ref="B415:G415"/>
    <mergeCell ref="B408:G408"/>
    <mergeCell ref="B409:G409"/>
    <mergeCell ref="B410:G410"/>
    <mergeCell ref="B411:G411"/>
    <mergeCell ref="B404:G404"/>
    <mergeCell ref="B405:G405"/>
    <mergeCell ref="B406:G406"/>
    <mergeCell ref="B407:G407"/>
    <mergeCell ref="B400:G400"/>
    <mergeCell ref="B401:G401"/>
    <mergeCell ref="B402:G402"/>
    <mergeCell ref="B403:G403"/>
    <mergeCell ref="B396:G396"/>
    <mergeCell ref="B397:G397"/>
    <mergeCell ref="B398:G398"/>
    <mergeCell ref="B399:G399"/>
    <mergeCell ref="B392:G392"/>
    <mergeCell ref="B393:G393"/>
    <mergeCell ref="B394:G394"/>
    <mergeCell ref="B395:G395"/>
    <mergeCell ref="B388:G388"/>
    <mergeCell ref="B389:G389"/>
    <mergeCell ref="B390:G390"/>
    <mergeCell ref="B391:G391"/>
    <mergeCell ref="B384:G384"/>
    <mergeCell ref="B385:G385"/>
    <mergeCell ref="B386:G386"/>
    <mergeCell ref="B387:G387"/>
    <mergeCell ref="B380:G380"/>
    <mergeCell ref="B381:G381"/>
    <mergeCell ref="B382:G382"/>
    <mergeCell ref="B383:G383"/>
    <mergeCell ref="B376:G376"/>
    <mergeCell ref="B377:G377"/>
    <mergeCell ref="B378:G378"/>
    <mergeCell ref="B379:G379"/>
    <mergeCell ref="B372:G372"/>
    <mergeCell ref="B373:G373"/>
    <mergeCell ref="B374:G374"/>
    <mergeCell ref="B375:G375"/>
    <mergeCell ref="B368:G368"/>
    <mergeCell ref="B369:G369"/>
    <mergeCell ref="B370:G370"/>
    <mergeCell ref="B371:G371"/>
    <mergeCell ref="B364:G364"/>
    <mergeCell ref="B365:G365"/>
    <mergeCell ref="B366:G366"/>
    <mergeCell ref="B367:G367"/>
    <mergeCell ref="B360:G360"/>
    <mergeCell ref="B361:G361"/>
    <mergeCell ref="B362:G362"/>
    <mergeCell ref="B363:G363"/>
    <mergeCell ref="B356:G356"/>
    <mergeCell ref="B357:G357"/>
    <mergeCell ref="B358:G358"/>
    <mergeCell ref="B359:G359"/>
    <mergeCell ref="B352:G352"/>
    <mergeCell ref="B353:G353"/>
    <mergeCell ref="B354:G354"/>
    <mergeCell ref="B355:G355"/>
    <mergeCell ref="B348:G348"/>
    <mergeCell ref="B349:G349"/>
    <mergeCell ref="B350:G350"/>
    <mergeCell ref="B351:G351"/>
    <mergeCell ref="B344:G344"/>
    <mergeCell ref="B345:G345"/>
    <mergeCell ref="B346:G346"/>
    <mergeCell ref="B347:G347"/>
    <mergeCell ref="B340:G340"/>
    <mergeCell ref="B341:G341"/>
    <mergeCell ref="B342:G342"/>
    <mergeCell ref="B343:G343"/>
    <mergeCell ref="B336:G336"/>
    <mergeCell ref="B337:G337"/>
    <mergeCell ref="B338:G338"/>
    <mergeCell ref="B339:G339"/>
    <mergeCell ref="B332:G332"/>
    <mergeCell ref="B333:G333"/>
    <mergeCell ref="B334:G334"/>
    <mergeCell ref="B335:G335"/>
    <mergeCell ref="B328:G328"/>
    <mergeCell ref="B329:G329"/>
    <mergeCell ref="B330:G330"/>
    <mergeCell ref="B331:G331"/>
    <mergeCell ref="B324:G324"/>
    <mergeCell ref="B325:G325"/>
    <mergeCell ref="B326:G326"/>
    <mergeCell ref="B327:G327"/>
    <mergeCell ref="B320:G320"/>
    <mergeCell ref="B321:G321"/>
    <mergeCell ref="B322:G322"/>
    <mergeCell ref="B323:G323"/>
    <mergeCell ref="B316:G316"/>
    <mergeCell ref="B317:G317"/>
    <mergeCell ref="B318:G318"/>
    <mergeCell ref="B319:G319"/>
    <mergeCell ref="B312:G312"/>
    <mergeCell ref="B313:G313"/>
    <mergeCell ref="B314:G314"/>
    <mergeCell ref="B315:G315"/>
    <mergeCell ref="B308:G308"/>
    <mergeCell ref="B309:G309"/>
    <mergeCell ref="B310:G310"/>
    <mergeCell ref="B311:G311"/>
    <mergeCell ref="B304:G304"/>
    <mergeCell ref="B305:G305"/>
    <mergeCell ref="B306:G306"/>
    <mergeCell ref="B307:G307"/>
    <mergeCell ref="B300:G300"/>
    <mergeCell ref="B301:G301"/>
    <mergeCell ref="B302:G302"/>
    <mergeCell ref="B303:G303"/>
    <mergeCell ref="B296:G296"/>
    <mergeCell ref="B297:G297"/>
    <mergeCell ref="B298:G298"/>
    <mergeCell ref="B299:G299"/>
    <mergeCell ref="B292:G292"/>
    <mergeCell ref="B293:G293"/>
    <mergeCell ref="B294:G294"/>
    <mergeCell ref="B295:G295"/>
    <mergeCell ref="B288:G288"/>
    <mergeCell ref="B289:G289"/>
    <mergeCell ref="B290:G290"/>
    <mergeCell ref="B291:G291"/>
    <mergeCell ref="B284:G284"/>
    <mergeCell ref="B285:G285"/>
    <mergeCell ref="B286:G286"/>
    <mergeCell ref="B287:G287"/>
    <mergeCell ref="B280:G280"/>
    <mergeCell ref="B281:G281"/>
    <mergeCell ref="B282:G282"/>
    <mergeCell ref="B283:G283"/>
    <mergeCell ref="B276:G276"/>
    <mergeCell ref="B277:G277"/>
    <mergeCell ref="B278:G278"/>
    <mergeCell ref="B279:G279"/>
    <mergeCell ref="B272:G272"/>
    <mergeCell ref="B273:G273"/>
    <mergeCell ref="B274:G274"/>
    <mergeCell ref="B275:G275"/>
    <mergeCell ref="B268:G268"/>
    <mergeCell ref="B269:G269"/>
    <mergeCell ref="B270:G270"/>
    <mergeCell ref="B271:G271"/>
    <mergeCell ref="B264:G264"/>
    <mergeCell ref="B265:G265"/>
    <mergeCell ref="B266:G266"/>
    <mergeCell ref="B267:G267"/>
    <mergeCell ref="B260:G260"/>
    <mergeCell ref="B261:G261"/>
    <mergeCell ref="B262:G262"/>
    <mergeCell ref="B263:G263"/>
    <mergeCell ref="B256:G256"/>
    <mergeCell ref="B257:G257"/>
    <mergeCell ref="B258:G258"/>
    <mergeCell ref="B259:G259"/>
    <mergeCell ref="B252:G252"/>
    <mergeCell ref="B253:G253"/>
    <mergeCell ref="B254:G254"/>
    <mergeCell ref="B255:G255"/>
    <mergeCell ref="B248:G248"/>
    <mergeCell ref="B249:G249"/>
    <mergeCell ref="B250:G250"/>
    <mergeCell ref="B251:G251"/>
    <mergeCell ref="B244:G244"/>
    <mergeCell ref="B245:G245"/>
    <mergeCell ref="B246:G246"/>
    <mergeCell ref="B247:G247"/>
    <mergeCell ref="B240:G240"/>
    <mergeCell ref="B241:G241"/>
    <mergeCell ref="B242:G242"/>
    <mergeCell ref="B243:G243"/>
    <mergeCell ref="B236:G236"/>
    <mergeCell ref="B237:G237"/>
    <mergeCell ref="B238:G238"/>
    <mergeCell ref="B239:G239"/>
    <mergeCell ref="B232:G232"/>
    <mergeCell ref="B233:G233"/>
    <mergeCell ref="B234:G234"/>
    <mergeCell ref="B235:G235"/>
    <mergeCell ref="B228:G228"/>
    <mergeCell ref="B229:G229"/>
    <mergeCell ref="B230:G230"/>
    <mergeCell ref="B231:G231"/>
    <mergeCell ref="B224:G224"/>
    <mergeCell ref="B225:G225"/>
    <mergeCell ref="B226:G226"/>
    <mergeCell ref="B227:G227"/>
    <mergeCell ref="B220:G220"/>
    <mergeCell ref="B221:G221"/>
    <mergeCell ref="B222:G222"/>
    <mergeCell ref="B223:G223"/>
    <mergeCell ref="B216:G216"/>
    <mergeCell ref="B217:G217"/>
    <mergeCell ref="B218:G218"/>
    <mergeCell ref="B219:G219"/>
    <mergeCell ref="B212:G212"/>
    <mergeCell ref="B213:G213"/>
    <mergeCell ref="B214:G214"/>
    <mergeCell ref="B215:G215"/>
    <mergeCell ref="B208:G208"/>
    <mergeCell ref="B209:G209"/>
    <mergeCell ref="B210:G210"/>
    <mergeCell ref="B211:G211"/>
    <mergeCell ref="B204:G204"/>
    <mergeCell ref="B205:G205"/>
    <mergeCell ref="B206:G206"/>
    <mergeCell ref="B207:G207"/>
    <mergeCell ref="B200:G200"/>
    <mergeCell ref="B201:G201"/>
    <mergeCell ref="B202:G202"/>
    <mergeCell ref="B203:G203"/>
    <mergeCell ref="B196:G196"/>
    <mergeCell ref="B197:G197"/>
    <mergeCell ref="B198:G198"/>
    <mergeCell ref="B199:G199"/>
    <mergeCell ref="B192:G192"/>
    <mergeCell ref="B193:G193"/>
    <mergeCell ref="B194:G194"/>
    <mergeCell ref="B195:G195"/>
    <mergeCell ref="B188:G188"/>
    <mergeCell ref="B189:G189"/>
    <mergeCell ref="B190:G190"/>
    <mergeCell ref="B191:G191"/>
    <mergeCell ref="B184:G184"/>
    <mergeCell ref="B185:G185"/>
    <mergeCell ref="B186:G186"/>
    <mergeCell ref="B187:G187"/>
    <mergeCell ref="B180:G180"/>
    <mergeCell ref="B181:G181"/>
    <mergeCell ref="B182:G182"/>
    <mergeCell ref="B183:G183"/>
    <mergeCell ref="B176:G176"/>
    <mergeCell ref="B177:G177"/>
    <mergeCell ref="B178:G178"/>
    <mergeCell ref="B179:G179"/>
    <mergeCell ref="B172:G172"/>
    <mergeCell ref="B173:G173"/>
    <mergeCell ref="B174:G174"/>
    <mergeCell ref="B175:G175"/>
    <mergeCell ref="B168:G168"/>
    <mergeCell ref="B169:G169"/>
    <mergeCell ref="B170:G170"/>
    <mergeCell ref="B171:G171"/>
    <mergeCell ref="B164:G164"/>
    <mergeCell ref="B165:G165"/>
    <mergeCell ref="B166:G166"/>
    <mergeCell ref="B167:G167"/>
    <mergeCell ref="B160:G160"/>
    <mergeCell ref="B161:G161"/>
    <mergeCell ref="B162:G162"/>
    <mergeCell ref="B163:G163"/>
    <mergeCell ref="B156:G156"/>
    <mergeCell ref="B157:G157"/>
    <mergeCell ref="B158:G158"/>
    <mergeCell ref="B159:G159"/>
    <mergeCell ref="B152:G152"/>
    <mergeCell ref="B153:G153"/>
    <mergeCell ref="B154:G154"/>
    <mergeCell ref="B155:G155"/>
    <mergeCell ref="B148:G148"/>
    <mergeCell ref="B149:G149"/>
    <mergeCell ref="B150:G150"/>
    <mergeCell ref="B151:G151"/>
    <mergeCell ref="B144:G144"/>
    <mergeCell ref="B145:G145"/>
    <mergeCell ref="B146:G146"/>
    <mergeCell ref="B147:G147"/>
    <mergeCell ref="B140:G140"/>
    <mergeCell ref="B141:G141"/>
    <mergeCell ref="B142:G142"/>
    <mergeCell ref="B143:G143"/>
    <mergeCell ref="B136:G136"/>
    <mergeCell ref="B137:G137"/>
    <mergeCell ref="B138:G138"/>
    <mergeCell ref="B139:G139"/>
    <mergeCell ref="B132:G132"/>
    <mergeCell ref="B133:G133"/>
    <mergeCell ref="B134:G134"/>
    <mergeCell ref="B135:G135"/>
    <mergeCell ref="B128:G128"/>
    <mergeCell ref="B129:G129"/>
    <mergeCell ref="B130:G130"/>
    <mergeCell ref="B131:G131"/>
    <mergeCell ref="B124:G124"/>
    <mergeCell ref="B125:G125"/>
    <mergeCell ref="B126:G126"/>
    <mergeCell ref="B127:G127"/>
    <mergeCell ref="B120:G120"/>
    <mergeCell ref="B121:G121"/>
    <mergeCell ref="B122:G122"/>
    <mergeCell ref="B123:G123"/>
    <mergeCell ref="B116:G116"/>
    <mergeCell ref="B117:G117"/>
    <mergeCell ref="B118:G118"/>
    <mergeCell ref="B119:G119"/>
    <mergeCell ref="B112:G112"/>
    <mergeCell ref="B113:G113"/>
    <mergeCell ref="B114:G114"/>
    <mergeCell ref="B115:G115"/>
    <mergeCell ref="B107:G107"/>
    <mergeCell ref="B108:G108"/>
    <mergeCell ref="B109:G109"/>
    <mergeCell ref="B110:G110"/>
    <mergeCell ref="B102:G102"/>
    <mergeCell ref="B103:G104"/>
    <mergeCell ref="B105:G105"/>
    <mergeCell ref="B106:G106"/>
    <mergeCell ref="B98:G98"/>
    <mergeCell ref="B99:G99"/>
    <mergeCell ref="B100:G100"/>
    <mergeCell ref="B101:G101"/>
    <mergeCell ref="B94:G94"/>
    <mergeCell ref="B95:G95"/>
    <mergeCell ref="B96:G96"/>
    <mergeCell ref="B97:G97"/>
    <mergeCell ref="B88:G88"/>
    <mergeCell ref="B89:G90"/>
    <mergeCell ref="B91:G91"/>
    <mergeCell ref="B92:G93"/>
    <mergeCell ref="B82:G82"/>
    <mergeCell ref="B85:G85"/>
    <mergeCell ref="B86:G86"/>
    <mergeCell ref="B87:G87"/>
    <mergeCell ref="B77:G77"/>
    <mergeCell ref="B78:G78"/>
    <mergeCell ref="B79:G79"/>
    <mergeCell ref="B80:G81"/>
    <mergeCell ref="B72:G73"/>
    <mergeCell ref="B74:G74"/>
    <mergeCell ref="B75:G75"/>
    <mergeCell ref="B76:G76"/>
    <mergeCell ref="B67:G68"/>
    <mergeCell ref="B69:G69"/>
    <mergeCell ref="B70:G70"/>
    <mergeCell ref="B71:G71"/>
    <mergeCell ref="B63:G63"/>
    <mergeCell ref="B64:G64"/>
    <mergeCell ref="B65:G65"/>
    <mergeCell ref="B66:G66"/>
    <mergeCell ref="B59:G59"/>
    <mergeCell ref="B60:G60"/>
    <mergeCell ref="B61:G61"/>
    <mergeCell ref="B62:G62"/>
    <mergeCell ref="B53:G53"/>
    <mergeCell ref="B54:G54"/>
    <mergeCell ref="B57:G57"/>
    <mergeCell ref="B58:G58"/>
    <mergeCell ref="B49:G49"/>
    <mergeCell ref="B50:G50"/>
    <mergeCell ref="B51:G51"/>
    <mergeCell ref="B52:G52"/>
    <mergeCell ref="B44:G44"/>
    <mergeCell ref="B45:G45"/>
    <mergeCell ref="B46:G47"/>
    <mergeCell ref="B48:G48"/>
    <mergeCell ref="B39:G41"/>
    <mergeCell ref="B42:G42"/>
    <mergeCell ref="B43:G43"/>
    <mergeCell ref="B32:G32"/>
    <mergeCell ref="B33:G33"/>
    <mergeCell ref="B34:G34"/>
    <mergeCell ref="B35:G36"/>
    <mergeCell ref="B26:G26"/>
    <mergeCell ref="B37:G38"/>
    <mergeCell ref="H22:J22"/>
    <mergeCell ref="H23:J23"/>
    <mergeCell ref="B14:D14"/>
    <mergeCell ref="B28:G28"/>
    <mergeCell ref="B29:G29"/>
    <mergeCell ref="B30:G30"/>
    <mergeCell ref="D23:F23"/>
    <mergeCell ref="B31:G31"/>
    <mergeCell ref="B8:D10"/>
    <mergeCell ref="B27:G27"/>
    <mergeCell ref="B16:D16"/>
    <mergeCell ref="B18:G18"/>
    <mergeCell ref="B19:G19"/>
    <mergeCell ref="A17:G17"/>
    <mergeCell ref="B15:D15"/>
    <mergeCell ref="B13:D13"/>
    <mergeCell ref="B11:D11"/>
    <mergeCell ref="D22:F22"/>
    <mergeCell ref="A1:J2"/>
    <mergeCell ref="B3:J3"/>
    <mergeCell ref="B4:J4"/>
    <mergeCell ref="A5:J5"/>
    <mergeCell ref="F6:J6"/>
    <mergeCell ref="B12:D12"/>
    <mergeCell ref="E6:E7"/>
    <mergeCell ref="A6:A7"/>
    <mergeCell ref="B6:D7"/>
    <mergeCell ref="A8:A10"/>
  </mergeCells>
  <printOptions horizontalCentered="1"/>
  <pageMargins left="0.3937007874015748" right="0.5905511811023623" top="0.5905511811023623" bottom="0.3937007874015748" header="0.2755905511811024" footer="0.5118110236220472"/>
  <pageSetup horizontalDpi="300" verticalDpi="300" orientation="landscape" paperSize="9" r:id="rId2"/>
  <headerFooter alignWithMargins="0">
    <oddHeader>&amp;CPágina &amp;P de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58"/>
  <sheetViews>
    <sheetView view="pageBreakPreview" zoomScaleSheetLayoutView="100" zoomScalePageLayoutView="0" workbookViewId="0" topLeftCell="A1">
      <selection activeCell="C12" sqref="C12:I12"/>
    </sheetView>
  </sheetViews>
  <sheetFormatPr defaultColWidth="9.140625" defaultRowHeight="12.75"/>
  <cols>
    <col min="1" max="1" width="7.421875" style="1" customWidth="1"/>
    <col min="2" max="2" width="10.8515625" style="1" customWidth="1"/>
    <col min="3" max="3" width="7.8515625" style="1" customWidth="1"/>
    <col min="4" max="4" width="18.7109375" style="1" customWidth="1"/>
    <col min="5" max="6" width="8.7109375" style="1" customWidth="1"/>
    <col min="7" max="7" width="3.28125" style="1" customWidth="1"/>
    <col min="8" max="8" width="9.8515625" style="1" customWidth="1"/>
    <col min="9" max="9" width="8.28125" style="1" customWidth="1"/>
    <col min="10" max="10" width="7.00390625" style="1" customWidth="1"/>
    <col min="11" max="11" width="10.421875" style="1" customWidth="1"/>
    <col min="12" max="12" width="40.8515625" style="1" customWidth="1"/>
    <col min="13" max="13" width="9.140625" style="1" customWidth="1"/>
    <col min="14" max="14" width="10.28125" style="1" customWidth="1"/>
    <col min="15" max="15" width="9.140625" style="1" customWidth="1"/>
    <col min="16" max="16" width="11.140625" style="1" bestFit="1" customWidth="1"/>
    <col min="17" max="16384" width="9.140625" style="1" customWidth="1"/>
  </cols>
  <sheetData>
    <row r="1" spans="1:18" ht="20.25" customHeight="1">
      <c r="A1" s="143" t="s">
        <v>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  <c r="N1" s="2"/>
      <c r="O1" s="2"/>
      <c r="P1" s="2"/>
      <c r="Q1" s="2"/>
      <c r="R1" s="2"/>
    </row>
    <row r="2" spans="1:18" ht="40.5" customHeight="1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  <c r="N2" s="2"/>
      <c r="O2" s="2"/>
      <c r="P2" s="2"/>
      <c r="Q2" s="2"/>
      <c r="R2" s="2"/>
    </row>
    <row r="3" spans="1:18" s="16" customFormat="1" ht="12.75" customHeight="1">
      <c r="A3" s="49" t="s">
        <v>11</v>
      </c>
      <c r="B3" s="190" t="str">
        <f>'PLANILHA orçamentária'!B3:J3</f>
        <v>CONSTRUÇÃO DE GALERIAS</v>
      </c>
      <c r="C3" s="190"/>
      <c r="D3" s="190"/>
      <c r="E3" s="190"/>
      <c r="F3" s="190"/>
      <c r="G3" s="190"/>
      <c r="H3" s="190"/>
      <c r="I3" s="190"/>
      <c r="J3" s="190"/>
      <c r="K3" s="149" t="str">
        <f>PLANILHA!K3</f>
        <v>SINAPI- Data Base: MARÇO / 2021</v>
      </c>
      <c r="L3" s="149"/>
      <c r="N3" s="51"/>
      <c r="O3" s="51"/>
      <c r="P3" s="51"/>
      <c r="Q3" s="51"/>
      <c r="R3" s="51"/>
    </row>
    <row r="4" spans="1:18" ht="12.75" customHeight="1">
      <c r="A4" s="49" t="s">
        <v>12</v>
      </c>
      <c r="B4" s="190" t="str">
        <f>'PLANILHA orçamentária'!B4:J4</f>
        <v>DIVERSAS LOCALIDADES  - MUNICÍPIO DE VARGEM ALTA / ES</v>
      </c>
      <c r="C4" s="190"/>
      <c r="D4" s="190"/>
      <c r="E4" s="190"/>
      <c r="F4" s="190"/>
      <c r="G4" s="190"/>
      <c r="H4" s="190"/>
      <c r="I4" s="190"/>
      <c r="J4" s="190"/>
      <c r="K4" s="149" t="str">
        <f>PLANILHA!K4</f>
        <v>Leis Sociais= 91,50% BDI = 29,53 %</v>
      </c>
      <c r="L4" s="149"/>
      <c r="N4" s="2"/>
      <c r="O4" s="2"/>
      <c r="P4" s="2"/>
      <c r="Q4" s="2"/>
      <c r="R4" s="2"/>
    </row>
    <row r="5" spans="1:18" ht="18.75" customHeight="1">
      <c r="A5" s="206" t="s">
        <v>21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N5" s="2"/>
      <c r="O5" s="2"/>
      <c r="P5" s="2"/>
      <c r="Q5" s="2"/>
      <c r="R5" s="2"/>
    </row>
    <row r="6" spans="1:18" s="40" customFormat="1" ht="14.25" customHeight="1">
      <c r="A6" s="17" t="s">
        <v>0</v>
      </c>
      <c r="B6" s="17" t="s">
        <v>23</v>
      </c>
      <c r="C6" s="142" t="s">
        <v>8</v>
      </c>
      <c r="D6" s="142"/>
      <c r="E6" s="142"/>
      <c r="F6" s="142"/>
      <c r="G6" s="142"/>
      <c r="H6" s="142"/>
      <c r="I6" s="142"/>
      <c r="J6" s="36" t="s">
        <v>13</v>
      </c>
      <c r="K6" s="17" t="s">
        <v>7</v>
      </c>
      <c r="L6" s="17" t="s">
        <v>28</v>
      </c>
      <c r="N6" s="37"/>
      <c r="O6" s="37"/>
      <c r="P6" s="37"/>
      <c r="Q6" s="37"/>
      <c r="R6" s="37"/>
    </row>
    <row r="7" spans="1:18" s="40" customFormat="1" ht="14.25" customHeight="1">
      <c r="A7" s="17">
        <v>1</v>
      </c>
      <c r="B7" s="17"/>
      <c r="C7" s="205" t="str">
        <f>'PLANILHA orçamentária'!C8:I8</f>
        <v>CONSTRUÇÃO DE GALERIAS</v>
      </c>
      <c r="D7" s="205"/>
      <c r="E7" s="205"/>
      <c r="F7" s="205"/>
      <c r="G7" s="205"/>
      <c r="H7" s="205"/>
      <c r="I7" s="205"/>
      <c r="J7" s="20"/>
      <c r="K7" s="21"/>
      <c r="L7" s="21"/>
      <c r="M7" s="37"/>
      <c r="N7" s="37"/>
      <c r="O7" s="37"/>
      <c r="P7" s="37"/>
      <c r="Q7" s="37"/>
      <c r="R7" s="37"/>
    </row>
    <row r="8" spans="1:18" s="40" customFormat="1" ht="51.75" customHeight="1">
      <c r="A8" s="21" t="s">
        <v>24</v>
      </c>
      <c r="B8" s="35" t="s">
        <v>26</v>
      </c>
      <c r="C8" s="156" t="s">
        <v>98</v>
      </c>
      <c r="D8" s="157"/>
      <c r="E8" s="157"/>
      <c r="F8" s="157"/>
      <c r="G8" s="157"/>
      <c r="H8" s="157"/>
      <c r="I8" s="158"/>
      <c r="J8" s="31" t="s">
        <v>5</v>
      </c>
      <c r="K8" s="31">
        <v>2114</v>
      </c>
      <c r="L8" s="121" t="s">
        <v>124</v>
      </c>
      <c r="M8" s="37"/>
      <c r="N8" s="42"/>
      <c r="O8" s="44"/>
      <c r="P8" s="39"/>
      <c r="Q8" s="37"/>
      <c r="R8" s="37"/>
    </row>
    <row r="9" spans="1:18" s="40" customFormat="1" ht="51" customHeight="1">
      <c r="A9" s="21" t="s">
        <v>24</v>
      </c>
      <c r="B9" s="35" t="s">
        <v>26</v>
      </c>
      <c r="C9" s="156" t="s">
        <v>91</v>
      </c>
      <c r="D9" s="157"/>
      <c r="E9" s="157"/>
      <c r="F9" s="157"/>
      <c r="G9" s="157"/>
      <c r="H9" s="157"/>
      <c r="I9" s="158"/>
      <c r="J9" s="31" t="s">
        <v>25</v>
      </c>
      <c r="K9" s="31">
        <v>6000</v>
      </c>
      <c r="L9" s="121" t="s">
        <v>124</v>
      </c>
      <c r="M9" s="37"/>
      <c r="N9" s="38"/>
      <c r="O9" s="37"/>
      <c r="P9" s="39"/>
      <c r="Q9" s="37"/>
      <c r="R9" s="37"/>
    </row>
    <row r="10" spans="1:18" s="40" customFormat="1" ht="51" customHeight="1">
      <c r="A10" s="21" t="s">
        <v>121</v>
      </c>
      <c r="B10" s="35" t="s">
        <v>130</v>
      </c>
      <c r="C10" s="194" t="s">
        <v>129</v>
      </c>
      <c r="D10" s="195"/>
      <c r="E10" s="195"/>
      <c r="F10" s="195"/>
      <c r="G10" s="195"/>
      <c r="H10" s="195"/>
      <c r="I10" s="196"/>
      <c r="J10" s="31" t="s">
        <v>25</v>
      </c>
      <c r="K10" s="31">
        <v>6000</v>
      </c>
      <c r="L10" s="121" t="s">
        <v>124</v>
      </c>
      <c r="M10" s="37"/>
      <c r="N10" s="38"/>
      <c r="O10" s="37"/>
      <c r="P10" s="39"/>
      <c r="Q10" s="37"/>
      <c r="R10" s="37"/>
    </row>
    <row r="11" spans="1:18" s="40" customFormat="1" ht="12">
      <c r="A11" s="17">
        <v>2</v>
      </c>
      <c r="B11" s="36"/>
      <c r="C11" s="155" t="e">
        <f>'PLANILHA orçamentária'!#REF!</f>
        <v>#REF!</v>
      </c>
      <c r="D11" s="155"/>
      <c r="E11" s="155"/>
      <c r="F11" s="155"/>
      <c r="G11" s="155"/>
      <c r="H11" s="155"/>
      <c r="I11" s="155"/>
      <c r="J11" s="32"/>
      <c r="K11" s="31"/>
      <c r="L11" s="121"/>
      <c r="M11" s="37"/>
      <c r="N11" s="38"/>
      <c r="O11" s="37"/>
      <c r="P11" s="39"/>
      <c r="Q11" s="37"/>
      <c r="R11" s="37"/>
    </row>
    <row r="12" spans="1:18" s="40" customFormat="1" ht="57.75" customHeight="1">
      <c r="A12" s="21" t="s">
        <v>4</v>
      </c>
      <c r="B12" s="35" t="s">
        <v>26</v>
      </c>
      <c r="C12" s="156" t="s">
        <v>98</v>
      </c>
      <c r="D12" s="157"/>
      <c r="E12" s="157"/>
      <c r="F12" s="157"/>
      <c r="G12" s="157"/>
      <c r="H12" s="157"/>
      <c r="I12" s="158"/>
      <c r="J12" s="32" t="s">
        <v>5</v>
      </c>
      <c r="K12" s="31">
        <v>549.4</v>
      </c>
      <c r="L12" s="121" t="s">
        <v>124</v>
      </c>
      <c r="M12" s="37"/>
      <c r="N12" s="42"/>
      <c r="O12" s="45"/>
      <c r="P12" s="43"/>
      <c r="Q12" s="37"/>
      <c r="R12" s="37"/>
    </row>
    <row r="13" spans="1:18" s="40" customFormat="1" ht="41.25" customHeight="1">
      <c r="A13" s="21" t="s">
        <v>94</v>
      </c>
      <c r="B13" s="35" t="s">
        <v>26</v>
      </c>
      <c r="C13" s="156" t="s">
        <v>91</v>
      </c>
      <c r="D13" s="157"/>
      <c r="E13" s="157"/>
      <c r="F13" s="157"/>
      <c r="G13" s="157"/>
      <c r="H13" s="157"/>
      <c r="I13" s="158"/>
      <c r="J13" s="32" t="s">
        <v>25</v>
      </c>
      <c r="K13" s="31">
        <v>1347.65</v>
      </c>
      <c r="L13" s="121" t="s">
        <v>124</v>
      </c>
      <c r="M13" s="37"/>
      <c r="N13" s="42"/>
      <c r="O13" s="48"/>
      <c r="P13" s="39"/>
      <c r="Q13" s="37"/>
      <c r="R13" s="37"/>
    </row>
    <row r="14" spans="1:18" s="40" customFormat="1" ht="48" customHeight="1">
      <c r="A14" s="21" t="s">
        <v>95</v>
      </c>
      <c r="B14" s="35" t="s">
        <v>130</v>
      </c>
      <c r="C14" s="194" t="s">
        <v>129</v>
      </c>
      <c r="D14" s="195"/>
      <c r="E14" s="195"/>
      <c r="F14" s="195"/>
      <c r="G14" s="195"/>
      <c r="H14" s="195"/>
      <c r="I14" s="196"/>
      <c r="J14" s="32" t="s">
        <v>25</v>
      </c>
      <c r="K14" s="31">
        <v>1347.65</v>
      </c>
      <c r="L14" s="121" t="s">
        <v>124</v>
      </c>
      <c r="M14" s="37"/>
      <c r="N14" s="38"/>
      <c r="O14" s="37"/>
      <c r="P14" s="39"/>
      <c r="Q14" s="37"/>
      <c r="R14" s="37"/>
    </row>
    <row r="15" spans="1:16" ht="12.75" customHeight="1">
      <c r="A15" s="3"/>
      <c r="B15" s="3"/>
      <c r="C15" s="222"/>
      <c r="D15" s="222"/>
      <c r="E15" s="222"/>
      <c r="F15" s="222"/>
      <c r="G15" s="222"/>
      <c r="H15" s="222"/>
      <c r="I15" s="222"/>
      <c r="J15" s="4"/>
      <c r="K15" s="7"/>
      <c r="L15" s="7"/>
      <c r="M15" s="2"/>
      <c r="N15" s="4"/>
      <c r="O15" s="2"/>
      <c r="P15" s="12"/>
    </row>
    <row r="16" spans="1:16" ht="12.75" customHeight="1">
      <c r="A16" s="167" t="str">
        <f>'PLANILHA orçamentária'!A14:H14</f>
        <v>VARGEM ALTA - ES, 23 DE NOVEMBRO DE 2022.</v>
      </c>
      <c r="B16" s="167"/>
      <c r="C16" s="167"/>
      <c r="D16" s="167"/>
      <c r="E16" s="167"/>
      <c r="F16" s="167"/>
      <c r="G16" s="167"/>
      <c r="H16" s="167"/>
      <c r="I16" s="167"/>
      <c r="J16" s="4"/>
      <c r="K16" s="7"/>
      <c r="L16" s="7"/>
      <c r="M16" s="2"/>
      <c r="N16" s="4"/>
      <c r="O16" s="2"/>
      <c r="P16" s="12"/>
    </row>
    <row r="17" spans="1:16" ht="12.75" customHeight="1">
      <c r="A17" s="3"/>
      <c r="B17" s="3"/>
      <c r="C17" s="222"/>
      <c r="D17" s="222"/>
      <c r="E17" s="222"/>
      <c r="F17" s="222"/>
      <c r="G17" s="222"/>
      <c r="H17" s="222"/>
      <c r="I17" s="222"/>
      <c r="J17" s="4"/>
      <c r="K17" s="7"/>
      <c r="L17" s="7"/>
      <c r="M17" s="2"/>
      <c r="N17" s="4"/>
      <c r="O17" s="2"/>
      <c r="P17" s="12"/>
    </row>
    <row r="18" spans="1:16" ht="12.75" customHeight="1">
      <c r="A18" s="3"/>
      <c r="B18" s="3"/>
      <c r="C18" s="222"/>
      <c r="D18" s="222"/>
      <c r="E18" s="222"/>
      <c r="F18" s="222"/>
      <c r="G18" s="222"/>
      <c r="H18" s="222"/>
      <c r="I18" s="222"/>
      <c r="J18" s="4"/>
      <c r="K18" s="7"/>
      <c r="L18" s="7"/>
      <c r="M18" s="2"/>
      <c r="N18" s="4"/>
      <c r="O18" s="2"/>
      <c r="P18" s="12"/>
    </row>
    <row r="19" spans="1:16" ht="12.75" customHeight="1">
      <c r="A19" s="3"/>
      <c r="B19" s="3"/>
      <c r="C19" s="228"/>
      <c r="D19" s="228"/>
      <c r="E19" s="228"/>
      <c r="F19" s="228"/>
      <c r="G19" s="228"/>
      <c r="H19" s="228"/>
      <c r="I19" s="3"/>
      <c r="J19" s="4"/>
      <c r="K19" s="7"/>
      <c r="L19" s="7"/>
      <c r="M19" s="2"/>
      <c r="N19" s="4"/>
      <c r="O19" s="2"/>
      <c r="P19" s="12"/>
    </row>
    <row r="20" spans="1:16" ht="12.75" customHeight="1">
      <c r="A20" s="3"/>
      <c r="B20" s="3"/>
      <c r="C20" s="229" t="str">
        <f>PLANILHA!C32</f>
        <v>GERALDO BRUNORO ESTEVES</v>
      </c>
      <c r="D20" s="229"/>
      <c r="E20" s="229"/>
      <c r="F20" s="229"/>
      <c r="G20" s="229"/>
      <c r="H20" s="229"/>
      <c r="I20" s="3"/>
      <c r="J20" s="4"/>
      <c r="K20" s="7"/>
      <c r="L20" s="122" t="str">
        <f>PLANILHA!J32</f>
        <v>ELIESER RABELLO</v>
      </c>
      <c r="M20" s="2"/>
      <c r="N20" s="4"/>
      <c r="O20" s="2"/>
      <c r="P20" s="12"/>
    </row>
    <row r="21" spans="1:16" ht="12.75" customHeight="1">
      <c r="A21" s="3"/>
      <c r="B21" s="3"/>
      <c r="C21" s="229" t="str">
        <f>PLANILHA!C33</f>
        <v>CREA-ES 033738/D</v>
      </c>
      <c r="D21" s="229"/>
      <c r="E21" s="229"/>
      <c r="F21" s="229"/>
      <c r="G21" s="229"/>
      <c r="H21" s="229"/>
      <c r="I21" s="3"/>
      <c r="J21" s="4"/>
      <c r="K21" s="7"/>
      <c r="L21" s="122" t="str">
        <f>PLANILHA!J33</f>
        <v>PREFEITO MUNICIPAL</v>
      </c>
      <c r="M21" s="2"/>
      <c r="N21" s="4"/>
      <c r="O21" s="2"/>
      <c r="P21" s="12"/>
    </row>
    <row r="22" spans="1:16" ht="12.75" customHeight="1">
      <c r="A22" s="3"/>
      <c r="B22" s="3"/>
      <c r="C22" s="168"/>
      <c r="D22" s="168"/>
      <c r="E22" s="168"/>
      <c r="F22" s="168"/>
      <c r="G22" s="168"/>
      <c r="H22" s="168"/>
      <c r="I22" s="3"/>
      <c r="J22" s="4"/>
      <c r="K22" s="7"/>
      <c r="L22" s="7"/>
      <c r="M22" s="2"/>
      <c r="N22" s="4"/>
      <c r="O22" s="2"/>
      <c r="P22" s="12"/>
    </row>
    <row r="23" spans="1:16" ht="12.75" customHeight="1">
      <c r="A23" s="3"/>
      <c r="B23" s="3"/>
      <c r="C23" s="171"/>
      <c r="D23" s="171"/>
      <c r="E23" s="171"/>
      <c r="F23" s="171"/>
      <c r="G23" s="171"/>
      <c r="H23" s="171"/>
      <c r="I23" s="3"/>
      <c r="J23" s="4"/>
      <c r="K23" s="7"/>
      <c r="L23" s="7"/>
      <c r="M23" s="2"/>
      <c r="N23" s="4"/>
      <c r="O23" s="2"/>
      <c r="P23" s="12"/>
    </row>
    <row r="24" spans="1:16" ht="12.75" customHeight="1">
      <c r="A24" s="3"/>
      <c r="B24" s="3"/>
      <c r="C24" s="171"/>
      <c r="D24" s="171"/>
      <c r="E24" s="171"/>
      <c r="F24" s="171"/>
      <c r="G24" s="171"/>
      <c r="H24" s="171"/>
      <c r="I24" s="3"/>
      <c r="J24" s="4"/>
      <c r="K24" s="7"/>
      <c r="L24" s="7"/>
      <c r="M24" s="2"/>
      <c r="N24" s="4"/>
      <c r="O24" s="2"/>
      <c r="P24" s="12"/>
    </row>
    <row r="25" spans="1:16" ht="12.75" customHeight="1">
      <c r="A25" s="3"/>
      <c r="B25" s="3"/>
      <c r="C25" s="171"/>
      <c r="D25" s="171"/>
      <c r="E25" s="171"/>
      <c r="F25" s="171"/>
      <c r="G25" s="171"/>
      <c r="H25" s="171"/>
      <c r="I25" s="3"/>
      <c r="J25" s="4"/>
      <c r="K25" s="7"/>
      <c r="L25" s="7"/>
      <c r="M25" s="2"/>
      <c r="N25" s="2"/>
      <c r="O25" s="2"/>
      <c r="P25" s="2"/>
    </row>
    <row r="26" spans="1:16" ht="12.75" customHeight="1">
      <c r="A26" s="3"/>
      <c r="B26" s="3"/>
      <c r="C26" s="171"/>
      <c r="D26" s="171"/>
      <c r="E26" s="171"/>
      <c r="F26" s="171"/>
      <c r="G26" s="171"/>
      <c r="H26" s="171"/>
      <c r="I26" s="3"/>
      <c r="J26" s="4"/>
      <c r="K26" s="7"/>
      <c r="L26" s="7"/>
      <c r="M26" s="2"/>
      <c r="N26" s="2"/>
      <c r="O26" s="2"/>
      <c r="P26" s="2"/>
    </row>
    <row r="27" spans="1:16" ht="12.75" customHeight="1">
      <c r="A27" s="3"/>
      <c r="B27" s="3"/>
      <c r="C27" s="172"/>
      <c r="D27" s="172"/>
      <c r="E27" s="172"/>
      <c r="F27" s="172"/>
      <c r="G27" s="172"/>
      <c r="H27" s="172"/>
      <c r="I27" s="3"/>
      <c r="J27" s="4"/>
      <c r="K27" s="7"/>
      <c r="L27" s="7"/>
      <c r="M27" s="2"/>
      <c r="N27" s="2"/>
      <c r="O27" s="2"/>
      <c r="P27" s="2"/>
    </row>
    <row r="28" spans="1:16" ht="12.75" customHeight="1">
      <c r="A28" s="3"/>
      <c r="B28" s="3"/>
      <c r="C28" s="173"/>
      <c r="D28" s="173"/>
      <c r="E28" s="173"/>
      <c r="F28" s="173"/>
      <c r="G28" s="173"/>
      <c r="H28" s="173"/>
      <c r="I28" s="3"/>
      <c r="J28" s="4"/>
      <c r="K28" s="7"/>
      <c r="L28" s="7"/>
      <c r="M28" s="2"/>
      <c r="N28" s="2"/>
      <c r="O28" s="2"/>
      <c r="P28" s="2"/>
    </row>
    <row r="29" spans="1:16" ht="12.75" customHeight="1">
      <c r="A29" s="3"/>
      <c r="B29" s="3"/>
      <c r="C29" s="173"/>
      <c r="D29" s="173"/>
      <c r="E29" s="173"/>
      <c r="F29" s="173"/>
      <c r="G29" s="173"/>
      <c r="H29" s="173"/>
      <c r="I29" s="3"/>
      <c r="J29" s="4"/>
      <c r="K29" s="7"/>
      <c r="L29" s="7"/>
      <c r="M29" s="2"/>
      <c r="N29" s="2"/>
      <c r="O29" s="2"/>
      <c r="P29" s="2"/>
    </row>
    <row r="30" spans="1:16" ht="12.75" customHeight="1">
      <c r="A30" s="3"/>
      <c r="B30" s="3"/>
      <c r="C30" s="174"/>
      <c r="D30" s="174"/>
      <c r="E30" s="174"/>
      <c r="F30" s="174"/>
      <c r="G30" s="174"/>
      <c r="H30" s="174"/>
      <c r="I30" s="3"/>
      <c r="J30" s="4"/>
      <c r="K30" s="7"/>
      <c r="L30" s="7"/>
      <c r="M30" s="2"/>
      <c r="N30" s="2"/>
      <c r="O30" s="2"/>
      <c r="P30" s="2"/>
    </row>
    <row r="31" spans="1:16" ht="12.75" customHeight="1">
      <c r="A31" s="3"/>
      <c r="B31" s="3"/>
      <c r="C31" s="175"/>
      <c r="D31" s="175"/>
      <c r="E31" s="175"/>
      <c r="F31" s="175"/>
      <c r="G31" s="175"/>
      <c r="H31" s="175"/>
      <c r="I31" s="3"/>
      <c r="J31" s="4"/>
      <c r="K31" s="7"/>
      <c r="L31" s="7"/>
      <c r="M31" s="2"/>
      <c r="N31" s="2"/>
      <c r="O31" s="2"/>
      <c r="P31" s="2"/>
    </row>
    <row r="32" spans="1:16" ht="12.75" customHeight="1">
      <c r="A32" s="3"/>
      <c r="B32" s="13"/>
      <c r="C32" s="176"/>
      <c r="D32" s="176"/>
      <c r="E32" s="176"/>
      <c r="F32" s="176"/>
      <c r="G32" s="176"/>
      <c r="H32" s="176"/>
      <c r="I32" s="3"/>
      <c r="J32" s="4"/>
      <c r="K32" s="7"/>
      <c r="L32" s="7"/>
      <c r="M32" s="2"/>
      <c r="N32" s="2"/>
      <c r="O32" s="2"/>
      <c r="P32" s="2"/>
    </row>
    <row r="33" spans="1:16" ht="12.75" customHeight="1">
      <c r="A33" s="13"/>
      <c r="B33" s="3"/>
      <c r="C33" s="167"/>
      <c r="D33" s="167"/>
      <c r="E33" s="167"/>
      <c r="F33" s="167"/>
      <c r="G33" s="167"/>
      <c r="H33" s="167"/>
      <c r="I33" s="3"/>
      <c r="J33" s="4"/>
      <c r="K33" s="7"/>
      <c r="L33" s="7"/>
      <c r="M33" s="2"/>
      <c r="N33" s="2"/>
      <c r="O33" s="2"/>
      <c r="P33" s="2"/>
    </row>
    <row r="34" spans="1:16" ht="12.75" customHeight="1">
      <c r="A34" s="3"/>
      <c r="B34" s="3"/>
      <c r="C34" s="177"/>
      <c r="D34" s="177"/>
      <c r="E34" s="177"/>
      <c r="F34" s="177"/>
      <c r="G34" s="177"/>
      <c r="H34" s="177"/>
      <c r="I34" s="3"/>
      <c r="J34" s="4"/>
      <c r="K34" s="7"/>
      <c r="L34" s="7"/>
      <c r="M34" s="2"/>
      <c r="N34" s="2"/>
      <c r="O34" s="2"/>
      <c r="P34" s="2"/>
    </row>
    <row r="35" spans="1:16" ht="12.75" customHeight="1">
      <c r="A35" s="3"/>
      <c r="B35" s="3"/>
      <c r="C35" s="177"/>
      <c r="D35" s="177"/>
      <c r="E35" s="177"/>
      <c r="F35" s="177"/>
      <c r="G35" s="177"/>
      <c r="H35" s="177"/>
      <c r="I35" s="3"/>
      <c r="J35" s="4"/>
      <c r="K35" s="4"/>
      <c r="L35" s="7"/>
      <c r="M35" s="2"/>
      <c r="N35" s="2"/>
      <c r="O35" s="2"/>
      <c r="P35" s="2"/>
    </row>
    <row r="36" spans="1:16" ht="12.75" customHeight="1">
      <c r="A36" s="3"/>
      <c r="B36" s="3"/>
      <c r="C36" s="175"/>
      <c r="D36" s="175"/>
      <c r="E36" s="175"/>
      <c r="F36" s="175"/>
      <c r="G36" s="175"/>
      <c r="H36" s="175"/>
      <c r="I36" s="3"/>
      <c r="J36" s="4"/>
      <c r="K36" s="4"/>
      <c r="L36" s="7"/>
      <c r="M36" s="2"/>
      <c r="N36" s="2"/>
      <c r="O36" s="2"/>
      <c r="P36" s="2"/>
    </row>
    <row r="37" spans="1:16" ht="12.75" customHeight="1">
      <c r="A37" s="3"/>
      <c r="B37" s="13"/>
      <c r="C37" s="176"/>
      <c r="D37" s="176"/>
      <c r="E37" s="176"/>
      <c r="F37" s="176"/>
      <c r="G37" s="176"/>
      <c r="H37" s="176"/>
      <c r="I37" s="3"/>
      <c r="J37" s="14"/>
      <c r="K37" s="4"/>
      <c r="L37" s="7"/>
      <c r="M37" s="2"/>
      <c r="N37" s="2"/>
      <c r="O37" s="2"/>
      <c r="P37" s="2"/>
    </row>
    <row r="38" spans="1:16" ht="12.75" customHeight="1">
      <c r="A38" s="13"/>
      <c r="B38" s="3"/>
      <c r="C38" s="167"/>
      <c r="D38" s="167"/>
      <c r="E38" s="167"/>
      <c r="F38" s="167"/>
      <c r="G38" s="167"/>
      <c r="H38" s="167"/>
      <c r="I38" s="3"/>
      <c r="J38" s="14"/>
      <c r="K38" s="4"/>
      <c r="L38" s="7"/>
      <c r="M38" s="2"/>
      <c r="N38" s="2"/>
      <c r="O38" s="2"/>
      <c r="P38" s="2"/>
    </row>
    <row r="39" spans="1:16" ht="12.75" customHeight="1">
      <c r="A39" s="3"/>
      <c r="B39" s="3"/>
      <c r="C39" s="167"/>
      <c r="D39" s="167"/>
      <c r="E39" s="167"/>
      <c r="F39" s="167"/>
      <c r="G39" s="167"/>
      <c r="H39" s="167"/>
      <c r="I39" s="3"/>
      <c r="J39" s="14"/>
      <c r="K39" s="4"/>
      <c r="L39" s="7"/>
      <c r="M39" s="2"/>
      <c r="N39" s="2"/>
      <c r="O39" s="2"/>
      <c r="P39" s="2"/>
    </row>
    <row r="40" spans="1:16" ht="12.75" customHeight="1">
      <c r="A40" s="3"/>
      <c r="B40" s="3"/>
      <c r="C40" s="167"/>
      <c r="D40" s="167"/>
      <c r="E40" s="167"/>
      <c r="F40" s="167"/>
      <c r="G40" s="167"/>
      <c r="H40" s="167"/>
      <c r="I40" s="3"/>
      <c r="J40" s="4"/>
      <c r="K40" s="4"/>
      <c r="L40" s="7"/>
      <c r="M40" s="2"/>
      <c r="N40" s="2"/>
      <c r="O40" s="2"/>
      <c r="P40" s="2"/>
    </row>
    <row r="41" spans="1:16" ht="12.75" customHeight="1">
      <c r="A41" s="3"/>
      <c r="B41" s="3"/>
      <c r="C41" s="175"/>
      <c r="D41" s="175"/>
      <c r="E41" s="175"/>
      <c r="F41" s="175"/>
      <c r="G41" s="175"/>
      <c r="H41" s="175"/>
      <c r="I41" s="3"/>
      <c r="J41" s="4"/>
      <c r="K41" s="4"/>
      <c r="L41" s="7"/>
      <c r="M41" s="2"/>
      <c r="N41" s="2"/>
      <c r="O41" s="2"/>
      <c r="P41" s="2"/>
    </row>
    <row r="42" spans="1:16" ht="12.75" customHeight="1">
      <c r="A42" s="3"/>
      <c r="B42" s="3"/>
      <c r="C42" s="178"/>
      <c r="D42" s="178"/>
      <c r="E42" s="178"/>
      <c r="F42" s="178"/>
      <c r="G42" s="178"/>
      <c r="H42" s="178"/>
      <c r="I42" s="3"/>
      <c r="J42" s="4"/>
      <c r="K42" s="4"/>
      <c r="L42" s="7"/>
      <c r="M42" s="2"/>
      <c r="N42" s="2"/>
      <c r="O42" s="2"/>
      <c r="P42" s="2"/>
    </row>
    <row r="43" spans="1:16" ht="12.75" customHeight="1">
      <c r="A43" s="3"/>
      <c r="B43" s="3"/>
      <c r="C43" s="10"/>
      <c r="D43" s="10"/>
      <c r="E43" s="10"/>
      <c r="F43" s="10"/>
      <c r="G43" s="10"/>
      <c r="H43" s="10"/>
      <c r="I43" s="3"/>
      <c r="J43" s="4"/>
      <c r="K43" s="4"/>
      <c r="L43" s="7"/>
      <c r="M43" s="2"/>
      <c r="N43" s="2"/>
      <c r="O43" s="2"/>
      <c r="P43" s="2"/>
    </row>
    <row r="44" spans="1:16" ht="12.75" customHeight="1">
      <c r="A44" s="3"/>
      <c r="B44" s="3"/>
      <c r="C44" s="10"/>
      <c r="D44" s="10"/>
      <c r="E44" s="10"/>
      <c r="F44" s="10"/>
      <c r="G44" s="10"/>
      <c r="H44" s="10"/>
      <c r="I44" s="3"/>
      <c r="J44" s="4"/>
      <c r="K44" s="4"/>
      <c r="L44" s="7"/>
      <c r="M44" s="2"/>
      <c r="N44" s="2"/>
      <c r="O44" s="2"/>
      <c r="P44" s="2"/>
    </row>
    <row r="45" spans="1:16" ht="12.75" customHeight="1">
      <c r="A45" s="3"/>
      <c r="B45" s="3"/>
      <c r="C45" s="179"/>
      <c r="D45" s="179"/>
      <c r="E45" s="179"/>
      <c r="F45" s="179"/>
      <c r="G45" s="179"/>
      <c r="H45" s="179"/>
      <c r="I45" s="3"/>
      <c r="J45" s="4"/>
      <c r="K45" s="4"/>
      <c r="L45" s="7"/>
      <c r="M45" s="2"/>
      <c r="N45" s="2"/>
      <c r="O45" s="2"/>
      <c r="P45" s="2"/>
    </row>
    <row r="46" spans="1:16" ht="12.75" customHeight="1">
      <c r="A46" s="3"/>
      <c r="B46" s="13"/>
      <c r="C46" s="176"/>
      <c r="D46" s="176"/>
      <c r="E46" s="176"/>
      <c r="F46" s="176"/>
      <c r="G46" s="176"/>
      <c r="H46" s="176"/>
      <c r="I46" s="3"/>
      <c r="J46" s="4"/>
      <c r="K46" s="4"/>
      <c r="L46" s="7"/>
      <c r="M46" s="2"/>
      <c r="N46" s="2"/>
      <c r="O46" s="2"/>
      <c r="P46" s="2"/>
    </row>
    <row r="47" spans="1:16" ht="12.75" customHeight="1">
      <c r="A47" s="13"/>
      <c r="B47" s="3"/>
      <c r="C47" s="167"/>
      <c r="D47" s="167"/>
      <c r="E47" s="167"/>
      <c r="F47" s="167"/>
      <c r="G47" s="167"/>
      <c r="H47" s="167"/>
      <c r="I47" s="3"/>
      <c r="J47" s="4"/>
      <c r="K47" s="4"/>
      <c r="L47" s="7"/>
      <c r="M47" s="2"/>
      <c r="N47" s="2"/>
      <c r="O47" s="2"/>
      <c r="P47" s="2"/>
    </row>
    <row r="48" spans="1:16" ht="12.75" customHeight="1">
      <c r="A48" s="3"/>
      <c r="B48" s="3"/>
      <c r="C48" s="167"/>
      <c r="D48" s="167"/>
      <c r="E48" s="167"/>
      <c r="F48" s="167"/>
      <c r="G48" s="167"/>
      <c r="H48" s="167"/>
      <c r="I48" s="3"/>
      <c r="J48" s="4"/>
      <c r="K48" s="4"/>
      <c r="L48" s="7"/>
      <c r="M48" s="2"/>
      <c r="N48" s="2"/>
      <c r="O48" s="2"/>
      <c r="P48" s="2"/>
    </row>
    <row r="49" spans="1:16" ht="12.75" customHeight="1">
      <c r="A49" s="3"/>
      <c r="B49" s="3"/>
      <c r="C49" s="180"/>
      <c r="D49" s="180"/>
      <c r="E49" s="180"/>
      <c r="F49" s="180"/>
      <c r="G49" s="180"/>
      <c r="H49" s="180"/>
      <c r="I49" s="3"/>
      <c r="J49" s="4"/>
      <c r="K49" s="4"/>
      <c r="L49" s="7"/>
      <c r="M49" s="2"/>
      <c r="N49" s="2"/>
      <c r="O49" s="2"/>
      <c r="P49" s="2"/>
    </row>
    <row r="50" spans="1:16" ht="12.75" customHeight="1">
      <c r="A50" s="3"/>
      <c r="B50" s="13"/>
      <c r="C50" s="181"/>
      <c r="D50" s="181"/>
      <c r="E50" s="181"/>
      <c r="F50" s="181"/>
      <c r="G50" s="181"/>
      <c r="H50" s="181"/>
      <c r="I50" s="3"/>
      <c r="J50" s="4"/>
      <c r="K50" s="4"/>
      <c r="L50" s="7"/>
      <c r="M50" s="2"/>
      <c r="N50" s="2"/>
      <c r="O50" s="2"/>
      <c r="P50" s="2"/>
    </row>
    <row r="51" spans="1:16" ht="12.75" customHeight="1">
      <c r="A51" s="13"/>
      <c r="B51" s="3"/>
      <c r="C51" s="177"/>
      <c r="D51" s="177"/>
      <c r="E51" s="177"/>
      <c r="F51" s="177"/>
      <c r="G51" s="177"/>
      <c r="H51" s="177"/>
      <c r="I51" s="3"/>
      <c r="J51" s="4"/>
      <c r="K51" s="4"/>
      <c r="L51" s="7"/>
      <c r="M51" s="2"/>
      <c r="N51" s="2"/>
      <c r="O51" s="2"/>
      <c r="P51" s="2"/>
    </row>
    <row r="52" spans="1:16" ht="12.75" customHeight="1">
      <c r="A52" s="3"/>
      <c r="B52" s="3"/>
      <c r="C52" s="177"/>
      <c r="D52" s="177"/>
      <c r="E52" s="177"/>
      <c r="F52" s="177"/>
      <c r="G52" s="177"/>
      <c r="H52" s="177"/>
      <c r="I52" s="3"/>
      <c r="J52" s="4"/>
      <c r="K52" s="4"/>
      <c r="L52" s="7"/>
      <c r="M52" s="2"/>
      <c r="N52" s="2"/>
      <c r="O52" s="2"/>
      <c r="P52" s="2"/>
    </row>
    <row r="53" spans="1:16" ht="12.75" customHeight="1">
      <c r="A53" s="3"/>
      <c r="B53" s="3"/>
      <c r="C53" s="180"/>
      <c r="D53" s="180"/>
      <c r="E53" s="180"/>
      <c r="F53" s="180"/>
      <c r="G53" s="180"/>
      <c r="H53" s="180"/>
      <c r="I53" s="3"/>
      <c r="J53" s="4"/>
      <c r="K53" s="4"/>
      <c r="L53" s="7"/>
      <c r="M53" s="2"/>
      <c r="N53" s="2"/>
      <c r="O53" s="2"/>
      <c r="P53" s="2"/>
    </row>
    <row r="54" spans="1:16" ht="12.75" customHeight="1">
      <c r="A54" s="3"/>
      <c r="B54" s="13"/>
      <c r="C54" s="181"/>
      <c r="D54" s="181"/>
      <c r="E54" s="181"/>
      <c r="F54" s="181"/>
      <c r="G54" s="181"/>
      <c r="H54" s="181"/>
      <c r="I54" s="3"/>
      <c r="J54" s="4"/>
      <c r="K54" s="4"/>
      <c r="L54" s="7"/>
      <c r="M54" s="2"/>
      <c r="N54" s="2"/>
      <c r="O54" s="2"/>
      <c r="P54" s="2"/>
    </row>
    <row r="55" spans="1:16" ht="12.75" customHeight="1">
      <c r="A55" s="13"/>
      <c r="B55" s="3"/>
      <c r="C55" s="182"/>
      <c r="D55" s="182"/>
      <c r="E55" s="182"/>
      <c r="F55" s="182"/>
      <c r="G55" s="182"/>
      <c r="H55" s="182"/>
      <c r="I55" s="3"/>
      <c r="J55" s="4"/>
      <c r="K55" s="4"/>
      <c r="L55" s="7"/>
      <c r="M55" s="2"/>
      <c r="N55" s="2"/>
      <c r="O55" s="2"/>
      <c r="P55" s="2"/>
    </row>
    <row r="56" spans="1:16" ht="12.75" customHeight="1">
      <c r="A56" s="3"/>
      <c r="B56" s="3"/>
      <c r="C56" s="182"/>
      <c r="D56" s="182"/>
      <c r="E56" s="182"/>
      <c r="F56" s="182"/>
      <c r="G56" s="182"/>
      <c r="H56" s="182"/>
      <c r="I56" s="3"/>
      <c r="J56" s="4"/>
      <c r="K56" s="4"/>
      <c r="L56" s="7"/>
      <c r="M56" s="2"/>
      <c r="N56" s="2"/>
      <c r="O56" s="2"/>
      <c r="P56" s="2"/>
    </row>
    <row r="57" spans="1:16" ht="12.75" customHeight="1">
      <c r="A57" s="3"/>
      <c r="B57" s="3"/>
      <c r="C57" s="180"/>
      <c r="D57" s="180"/>
      <c r="E57" s="180"/>
      <c r="F57" s="180"/>
      <c r="G57" s="180"/>
      <c r="H57" s="180"/>
      <c r="I57" s="3"/>
      <c r="J57" s="4"/>
      <c r="K57" s="4"/>
      <c r="L57" s="7"/>
      <c r="M57" s="2"/>
      <c r="N57" s="2"/>
      <c r="O57" s="2"/>
      <c r="P57" s="2"/>
    </row>
    <row r="58" spans="1:16" ht="12.75" customHeight="1">
      <c r="A58" s="3"/>
      <c r="B58" s="13"/>
      <c r="C58" s="183"/>
      <c r="D58" s="183"/>
      <c r="E58" s="183"/>
      <c r="F58" s="183"/>
      <c r="G58" s="183"/>
      <c r="H58" s="183"/>
      <c r="I58" s="3"/>
      <c r="J58" s="4"/>
      <c r="K58" s="4"/>
      <c r="L58" s="7"/>
      <c r="M58" s="2"/>
      <c r="N58" s="2"/>
      <c r="O58" s="2"/>
      <c r="P58" s="2"/>
    </row>
    <row r="59" spans="1:16" ht="12.75" customHeight="1">
      <c r="A59" s="13"/>
      <c r="B59" s="3"/>
      <c r="C59" s="167"/>
      <c r="D59" s="167"/>
      <c r="E59" s="167"/>
      <c r="F59" s="167"/>
      <c r="G59" s="167"/>
      <c r="H59" s="167"/>
      <c r="I59" s="3"/>
      <c r="J59" s="4"/>
      <c r="K59" s="4"/>
      <c r="L59" s="7"/>
      <c r="M59" s="2"/>
      <c r="N59" s="2"/>
      <c r="O59" s="2"/>
      <c r="P59" s="2"/>
    </row>
    <row r="60" spans="1:16" ht="12.75" customHeight="1">
      <c r="A60" s="3"/>
      <c r="B60" s="3"/>
      <c r="C60" s="182"/>
      <c r="D60" s="182"/>
      <c r="E60" s="182"/>
      <c r="F60" s="182"/>
      <c r="G60" s="182"/>
      <c r="H60" s="182"/>
      <c r="I60" s="3"/>
      <c r="J60" s="4"/>
      <c r="K60" s="4"/>
      <c r="L60" s="7"/>
      <c r="M60" s="2"/>
      <c r="N60" s="2"/>
      <c r="O60" s="2"/>
      <c r="P60" s="2"/>
    </row>
    <row r="61" spans="1:16" ht="12.75" customHeight="1">
      <c r="A61" s="3"/>
      <c r="B61" s="3"/>
      <c r="C61" s="182"/>
      <c r="D61" s="182"/>
      <c r="E61" s="182"/>
      <c r="F61" s="182"/>
      <c r="G61" s="182"/>
      <c r="H61" s="182"/>
      <c r="I61" s="3"/>
      <c r="J61" s="4"/>
      <c r="K61" s="4"/>
      <c r="L61" s="7"/>
      <c r="M61" s="2"/>
      <c r="N61" s="2"/>
      <c r="O61" s="2"/>
      <c r="P61" s="2"/>
    </row>
    <row r="62" spans="1:16" ht="12.75" customHeight="1">
      <c r="A62" s="3"/>
      <c r="B62" s="3"/>
      <c r="C62" s="180"/>
      <c r="D62" s="180"/>
      <c r="E62" s="180"/>
      <c r="F62" s="180"/>
      <c r="G62" s="180"/>
      <c r="H62" s="180"/>
      <c r="I62" s="3"/>
      <c r="J62" s="4"/>
      <c r="K62" s="4"/>
      <c r="L62" s="7"/>
      <c r="M62" s="2"/>
      <c r="N62" s="2"/>
      <c r="O62" s="2"/>
      <c r="P62" s="2"/>
    </row>
    <row r="63" spans="1:16" ht="12.75" customHeight="1">
      <c r="A63" s="3"/>
      <c r="B63" s="13"/>
      <c r="C63" s="176"/>
      <c r="D63" s="176"/>
      <c r="E63" s="176"/>
      <c r="F63" s="176"/>
      <c r="G63" s="176"/>
      <c r="H63" s="176"/>
      <c r="I63" s="3"/>
      <c r="J63" s="4"/>
      <c r="K63" s="4"/>
      <c r="L63" s="7"/>
      <c r="M63" s="2"/>
      <c r="N63" s="2"/>
      <c r="O63" s="2"/>
      <c r="P63" s="2"/>
    </row>
    <row r="64" spans="1:16" ht="12.75" customHeight="1">
      <c r="A64" s="13"/>
      <c r="B64" s="3"/>
      <c r="C64" s="184"/>
      <c r="D64" s="184"/>
      <c r="E64" s="184"/>
      <c r="F64" s="184"/>
      <c r="G64" s="184"/>
      <c r="H64" s="184"/>
      <c r="I64" s="3"/>
      <c r="J64" s="4"/>
      <c r="K64" s="4"/>
      <c r="L64" s="7"/>
      <c r="M64" s="2"/>
      <c r="N64" s="2"/>
      <c r="O64" s="2"/>
      <c r="P64" s="2"/>
    </row>
    <row r="65" spans="1:16" ht="12.75" customHeight="1">
      <c r="A65" s="3"/>
      <c r="B65" s="3"/>
      <c r="C65" s="184"/>
      <c r="D65" s="184"/>
      <c r="E65" s="184"/>
      <c r="F65" s="184"/>
      <c r="G65" s="184"/>
      <c r="H65" s="184"/>
      <c r="I65" s="3"/>
      <c r="J65" s="4"/>
      <c r="K65" s="4"/>
      <c r="L65" s="7"/>
      <c r="M65" s="2"/>
      <c r="N65" s="2"/>
      <c r="O65" s="2"/>
      <c r="P65" s="2"/>
    </row>
    <row r="66" spans="1:16" ht="12.75" customHeight="1">
      <c r="A66" s="3"/>
      <c r="B66" s="3"/>
      <c r="C66" s="184"/>
      <c r="D66" s="184"/>
      <c r="E66" s="184"/>
      <c r="F66" s="184"/>
      <c r="G66" s="184"/>
      <c r="H66" s="184"/>
      <c r="I66" s="3"/>
      <c r="J66" s="4"/>
      <c r="K66" s="4"/>
      <c r="L66" s="7"/>
      <c r="M66" s="2"/>
      <c r="N66" s="2"/>
      <c r="O66" s="2"/>
      <c r="P66" s="2"/>
    </row>
    <row r="67" spans="1:16" ht="12.75" customHeight="1">
      <c r="A67" s="3"/>
      <c r="B67" s="3"/>
      <c r="C67" s="184"/>
      <c r="D67" s="184"/>
      <c r="E67" s="184"/>
      <c r="F67" s="184"/>
      <c r="G67" s="184"/>
      <c r="H67" s="184"/>
      <c r="I67" s="3"/>
      <c r="J67" s="4"/>
      <c r="K67" s="4"/>
      <c r="L67" s="7"/>
      <c r="M67" s="2"/>
      <c r="N67" s="2"/>
      <c r="O67" s="2"/>
      <c r="P67" s="2"/>
    </row>
    <row r="68" spans="1:16" ht="12.75" customHeight="1">
      <c r="A68" s="3"/>
      <c r="B68" s="3"/>
      <c r="C68" s="185"/>
      <c r="D68" s="185"/>
      <c r="E68" s="185"/>
      <c r="F68" s="185"/>
      <c r="G68" s="185"/>
      <c r="H68" s="185"/>
      <c r="I68" s="3"/>
      <c r="J68" s="4"/>
      <c r="K68" s="4"/>
      <c r="L68" s="7"/>
      <c r="M68" s="2"/>
      <c r="N68" s="2"/>
      <c r="O68" s="2"/>
      <c r="P68" s="2"/>
    </row>
    <row r="69" spans="1:16" ht="12.75" customHeight="1">
      <c r="A69" s="3"/>
      <c r="B69" s="3"/>
      <c r="C69" s="185"/>
      <c r="D69" s="185"/>
      <c r="E69" s="185"/>
      <c r="F69" s="185"/>
      <c r="G69" s="185"/>
      <c r="H69" s="185"/>
      <c r="I69" s="3"/>
      <c r="J69" s="4"/>
      <c r="K69" s="4"/>
      <c r="L69" s="7"/>
      <c r="M69" s="2"/>
      <c r="N69" s="2"/>
      <c r="O69" s="2"/>
      <c r="P69" s="2"/>
    </row>
    <row r="70" spans="1:16" ht="12.75" customHeight="1">
      <c r="A70" s="3"/>
      <c r="B70" s="3"/>
      <c r="C70" s="180"/>
      <c r="D70" s="180"/>
      <c r="E70" s="180"/>
      <c r="F70" s="180"/>
      <c r="G70" s="180"/>
      <c r="H70" s="180"/>
      <c r="I70" s="3"/>
      <c r="J70" s="4"/>
      <c r="K70" s="4"/>
      <c r="L70" s="7"/>
      <c r="M70" s="2"/>
      <c r="N70" s="2"/>
      <c r="O70" s="2"/>
      <c r="P70" s="2"/>
    </row>
    <row r="71" spans="1:16" ht="12.75" customHeight="1">
      <c r="A71" s="3"/>
      <c r="B71" s="3"/>
      <c r="C71" s="9"/>
      <c r="D71" s="9"/>
      <c r="E71" s="9"/>
      <c r="F71" s="9"/>
      <c r="G71" s="9"/>
      <c r="H71" s="9"/>
      <c r="I71" s="3"/>
      <c r="J71" s="4"/>
      <c r="K71" s="4"/>
      <c r="L71" s="7"/>
      <c r="M71" s="2"/>
      <c r="N71" s="2"/>
      <c r="O71" s="2"/>
      <c r="P71" s="2"/>
    </row>
    <row r="72" spans="1:16" ht="12.75" customHeight="1">
      <c r="A72" s="3"/>
      <c r="B72" s="3"/>
      <c r="C72" s="9"/>
      <c r="D72" s="9"/>
      <c r="E72" s="9"/>
      <c r="F72" s="9"/>
      <c r="G72" s="9"/>
      <c r="H72" s="9"/>
      <c r="I72" s="3"/>
      <c r="J72" s="4"/>
      <c r="K72" s="4"/>
      <c r="L72" s="7"/>
      <c r="M72" s="2"/>
      <c r="N72" s="2"/>
      <c r="O72" s="2"/>
      <c r="P72" s="2"/>
    </row>
    <row r="73" spans="1:16" ht="12.75" customHeight="1">
      <c r="A73" s="3"/>
      <c r="B73" s="13"/>
      <c r="C73" s="183"/>
      <c r="D73" s="183"/>
      <c r="E73" s="183"/>
      <c r="F73" s="183"/>
      <c r="G73" s="183"/>
      <c r="H73" s="183"/>
      <c r="I73" s="3"/>
      <c r="J73" s="4"/>
      <c r="K73" s="4"/>
      <c r="L73" s="7"/>
      <c r="M73" s="2"/>
      <c r="N73" s="2"/>
      <c r="O73" s="2"/>
      <c r="P73" s="2"/>
    </row>
    <row r="74" spans="1:16" ht="12.75" customHeight="1">
      <c r="A74" s="13"/>
      <c r="B74" s="3"/>
      <c r="C74" s="167"/>
      <c r="D74" s="167"/>
      <c r="E74" s="167"/>
      <c r="F74" s="167"/>
      <c r="G74" s="167"/>
      <c r="H74" s="167"/>
      <c r="I74" s="3"/>
      <c r="J74" s="4"/>
      <c r="K74" s="4"/>
      <c r="L74" s="7"/>
      <c r="M74" s="2"/>
      <c r="N74" s="2"/>
      <c r="O74" s="2"/>
      <c r="P74" s="2"/>
    </row>
    <row r="75" spans="1:16" ht="12.75" customHeight="1">
      <c r="A75" s="3"/>
      <c r="B75" s="3"/>
      <c r="C75" s="180"/>
      <c r="D75" s="180"/>
      <c r="E75" s="180"/>
      <c r="F75" s="180"/>
      <c r="G75" s="180"/>
      <c r="H75" s="180"/>
      <c r="I75" s="3"/>
      <c r="J75" s="4"/>
      <c r="K75" s="4"/>
      <c r="L75" s="7"/>
      <c r="M75" s="2"/>
      <c r="N75" s="2"/>
      <c r="O75" s="2"/>
      <c r="P75" s="2"/>
    </row>
    <row r="76" spans="1:16" ht="12.75" customHeight="1">
      <c r="A76" s="3"/>
      <c r="B76" s="13"/>
      <c r="C76" s="176"/>
      <c r="D76" s="176"/>
      <c r="E76" s="176"/>
      <c r="F76" s="176"/>
      <c r="G76" s="176"/>
      <c r="H76" s="176"/>
      <c r="I76" s="3"/>
      <c r="J76" s="4"/>
      <c r="K76" s="4"/>
      <c r="L76" s="7"/>
      <c r="M76" s="2"/>
      <c r="N76" s="2"/>
      <c r="O76" s="2"/>
      <c r="P76" s="2"/>
    </row>
    <row r="77" spans="1:16" ht="12.75" customHeight="1">
      <c r="A77" s="13"/>
      <c r="B77" s="3"/>
      <c r="C77" s="177"/>
      <c r="D77" s="177"/>
      <c r="E77" s="177"/>
      <c r="F77" s="177"/>
      <c r="G77" s="177"/>
      <c r="H77" s="177"/>
      <c r="I77" s="3"/>
      <c r="J77" s="4"/>
      <c r="K77" s="4"/>
      <c r="L77" s="7"/>
      <c r="M77" s="2"/>
      <c r="N77" s="2"/>
      <c r="O77" s="2"/>
      <c r="P77" s="2"/>
    </row>
    <row r="78" spans="1:16" ht="12.75" customHeight="1">
      <c r="A78" s="3"/>
      <c r="B78" s="3"/>
      <c r="C78" s="177"/>
      <c r="D78" s="177"/>
      <c r="E78" s="177"/>
      <c r="F78" s="177"/>
      <c r="G78" s="177"/>
      <c r="H78" s="177"/>
      <c r="I78" s="3"/>
      <c r="J78" s="4"/>
      <c r="K78" s="4"/>
      <c r="L78" s="7"/>
      <c r="M78" s="2"/>
      <c r="N78" s="2"/>
      <c r="O78" s="2"/>
      <c r="P78" s="2"/>
    </row>
    <row r="79" spans="1:16" ht="12.75" customHeight="1">
      <c r="A79" s="3"/>
      <c r="B79" s="3"/>
      <c r="C79" s="167"/>
      <c r="D79" s="167"/>
      <c r="E79" s="167"/>
      <c r="F79" s="167"/>
      <c r="G79" s="167"/>
      <c r="H79" s="167"/>
      <c r="I79" s="3"/>
      <c r="J79" s="4"/>
      <c r="K79" s="4"/>
      <c r="L79" s="7"/>
      <c r="M79" s="2"/>
      <c r="N79" s="2"/>
      <c r="O79" s="2"/>
      <c r="P79" s="2"/>
    </row>
    <row r="80" spans="1:16" ht="12.75" customHeight="1">
      <c r="A80" s="3"/>
      <c r="B80" s="3"/>
      <c r="C80" s="182"/>
      <c r="D80" s="182"/>
      <c r="E80" s="182"/>
      <c r="F80" s="182"/>
      <c r="G80" s="182"/>
      <c r="H80" s="182"/>
      <c r="I80" s="3"/>
      <c r="J80" s="4"/>
      <c r="K80" s="7"/>
      <c r="L80" s="7"/>
      <c r="M80" s="2"/>
      <c r="N80" s="2"/>
      <c r="O80" s="2"/>
      <c r="P80" s="2"/>
    </row>
    <row r="81" spans="1:16" ht="12.75" customHeight="1">
      <c r="A81" s="3"/>
      <c r="B81" s="3"/>
      <c r="C81" s="173"/>
      <c r="D81" s="173"/>
      <c r="E81" s="173"/>
      <c r="F81" s="173"/>
      <c r="G81" s="173"/>
      <c r="H81" s="173"/>
      <c r="I81" s="3"/>
      <c r="J81" s="4"/>
      <c r="K81" s="4"/>
      <c r="L81" s="7"/>
      <c r="M81" s="2"/>
      <c r="N81" s="2"/>
      <c r="O81" s="2"/>
      <c r="P81" s="2"/>
    </row>
    <row r="82" spans="1:16" ht="12.75" customHeight="1">
      <c r="A82" s="3"/>
      <c r="B82" s="3"/>
      <c r="C82" s="180"/>
      <c r="D82" s="180"/>
      <c r="E82" s="180"/>
      <c r="F82" s="180"/>
      <c r="G82" s="180"/>
      <c r="H82" s="180"/>
      <c r="I82" s="3"/>
      <c r="J82" s="4"/>
      <c r="K82" s="4"/>
      <c r="L82" s="7"/>
      <c r="M82" s="2"/>
      <c r="N82" s="2"/>
      <c r="O82" s="2"/>
      <c r="P82" s="2"/>
    </row>
    <row r="83" spans="1:16" ht="12.75" customHeight="1">
      <c r="A83" s="3"/>
      <c r="B83" s="13"/>
      <c r="C83" s="176"/>
      <c r="D83" s="176"/>
      <c r="E83" s="176"/>
      <c r="F83" s="176"/>
      <c r="G83" s="176"/>
      <c r="H83" s="176"/>
      <c r="I83" s="3"/>
      <c r="J83" s="4"/>
      <c r="K83" s="4"/>
      <c r="L83" s="7"/>
      <c r="M83" s="2"/>
      <c r="N83" s="2"/>
      <c r="O83" s="2"/>
      <c r="P83" s="2"/>
    </row>
    <row r="84" spans="1:16" ht="12.75" customHeight="1">
      <c r="A84" s="13"/>
      <c r="B84" s="3"/>
      <c r="C84" s="167"/>
      <c r="D84" s="167"/>
      <c r="E84" s="167"/>
      <c r="F84" s="167"/>
      <c r="G84" s="167"/>
      <c r="H84" s="167"/>
      <c r="I84" s="3"/>
      <c r="J84" s="4"/>
      <c r="K84" s="4"/>
      <c r="L84" s="7"/>
      <c r="M84" s="2"/>
      <c r="N84" s="2"/>
      <c r="O84" s="2"/>
      <c r="P84" s="2"/>
    </row>
    <row r="85" spans="1:16" ht="12.75" customHeight="1">
      <c r="A85" s="3"/>
      <c r="B85" s="3"/>
      <c r="C85" s="167"/>
      <c r="D85" s="167"/>
      <c r="E85" s="167"/>
      <c r="F85" s="167"/>
      <c r="G85" s="167"/>
      <c r="H85" s="167"/>
      <c r="I85" s="3"/>
      <c r="J85" s="4"/>
      <c r="K85" s="4"/>
      <c r="L85" s="7"/>
      <c r="M85" s="2"/>
      <c r="N85" s="2"/>
      <c r="O85" s="2"/>
      <c r="P85" s="2"/>
    </row>
    <row r="86" spans="1:16" ht="12.75" customHeight="1">
      <c r="A86" s="3"/>
      <c r="B86" s="3"/>
      <c r="C86" s="167"/>
      <c r="D86" s="167"/>
      <c r="E86" s="167"/>
      <c r="F86" s="167"/>
      <c r="G86" s="167"/>
      <c r="H86" s="167"/>
      <c r="I86" s="3"/>
      <c r="J86" s="4"/>
      <c r="K86" s="4"/>
      <c r="L86" s="7"/>
      <c r="M86" s="2"/>
      <c r="N86" s="2"/>
      <c r="O86" s="2"/>
      <c r="P86" s="2"/>
    </row>
    <row r="87" spans="1:16" ht="12.75" customHeight="1">
      <c r="A87" s="3"/>
      <c r="B87" s="3"/>
      <c r="C87" s="167"/>
      <c r="D87" s="167"/>
      <c r="E87" s="167"/>
      <c r="F87" s="167"/>
      <c r="G87" s="167"/>
      <c r="H87" s="167"/>
      <c r="I87" s="3"/>
      <c r="J87" s="4"/>
      <c r="K87" s="4"/>
      <c r="L87" s="7"/>
      <c r="M87" s="2"/>
      <c r="N87" s="2"/>
      <c r="O87" s="2"/>
      <c r="P87" s="2"/>
    </row>
    <row r="88" spans="1:16" ht="12.75" customHeight="1">
      <c r="A88" s="3"/>
      <c r="B88" s="3"/>
      <c r="C88" s="167"/>
      <c r="D88" s="167"/>
      <c r="E88" s="167"/>
      <c r="F88" s="167"/>
      <c r="G88" s="167"/>
      <c r="H88" s="167"/>
      <c r="I88" s="3"/>
      <c r="J88" s="4"/>
      <c r="K88" s="4"/>
      <c r="L88" s="7"/>
      <c r="M88" s="2"/>
      <c r="N88" s="2"/>
      <c r="O88" s="2"/>
      <c r="P88" s="2"/>
    </row>
    <row r="89" spans="1:16" ht="12.75" customHeight="1">
      <c r="A89" s="3"/>
      <c r="B89" s="3"/>
      <c r="C89" s="167"/>
      <c r="D89" s="167"/>
      <c r="E89" s="167"/>
      <c r="F89" s="167"/>
      <c r="G89" s="167"/>
      <c r="H89" s="167"/>
      <c r="I89" s="3"/>
      <c r="J89" s="4"/>
      <c r="K89" s="4"/>
      <c r="L89" s="7"/>
      <c r="M89" s="2"/>
      <c r="N89" s="2"/>
      <c r="O89" s="2"/>
      <c r="P89" s="2"/>
    </row>
    <row r="90" spans="1:16" ht="12.75" customHeight="1">
      <c r="A90" s="3"/>
      <c r="B90" s="3"/>
      <c r="C90" s="167"/>
      <c r="D90" s="167"/>
      <c r="E90" s="167"/>
      <c r="F90" s="167"/>
      <c r="G90" s="167"/>
      <c r="H90" s="167"/>
      <c r="I90" s="3"/>
      <c r="J90" s="14"/>
      <c r="K90" s="4"/>
      <c r="L90" s="7"/>
      <c r="M90" s="2"/>
      <c r="N90" s="2"/>
      <c r="O90" s="2"/>
      <c r="P90" s="2"/>
    </row>
    <row r="91" spans="1:16" ht="12.75" customHeight="1">
      <c r="A91" s="3"/>
      <c r="B91" s="3"/>
      <c r="C91" s="182"/>
      <c r="D91" s="182"/>
      <c r="E91" s="182"/>
      <c r="F91" s="182"/>
      <c r="G91" s="182"/>
      <c r="H91" s="182"/>
      <c r="I91" s="3"/>
      <c r="J91" s="4"/>
      <c r="K91" s="4"/>
      <c r="L91" s="7"/>
      <c r="M91" s="2"/>
      <c r="N91" s="2"/>
      <c r="O91" s="2"/>
      <c r="P91" s="2"/>
    </row>
    <row r="92" spans="1:16" ht="12.75" customHeight="1">
      <c r="A92" s="3"/>
      <c r="B92" s="3"/>
      <c r="C92" s="182"/>
      <c r="D92" s="182"/>
      <c r="E92" s="182"/>
      <c r="F92" s="182"/>
      <c r="G92" s="182"/>
      <c r="H92" s="182"/>
      <c r="I92" s="3"/>
      <c r="J92" s="4"/>
      <c r="K92" s="4"/>
      <c r="L92" s="7"/>
      <c r="M92" s="2"/>
      <c r="N92" s="2"/>
      <c r="O92" s="2"/>
      <c r="P92" s="2"/>
    </row>
    <row r="93" spans="1:16" ht="12.75" customHeight="1">
      <c r="A93" s="3"/>
      <c r="B93" s="3"/>
      <c r="C93" s="180"/>
      <c r="D93" s="180"/>
      <c r="E93" s="180"/>
      <c r="F93" s="180"/>
      <c r="G93" s="180"/>
      <c r="H93" s="180"/>
      <c r="I93" s="3"/>
      <c r="J93" s="4"/>
      <c r="K93" s="4"/>
      <c r="L93" s="7"/>
      <c r="M93" s="2"/>
      <c r="N93" s="2"/>
      <c r="O93" s="2"/>
      <c r="P93" s="2"/>
    </row>
    <row r="94" spans="1:16" ht="12.75" customHeight="1">
      <c r="A94" s="3"/>
      <c r="B94" s="13"/>
      <c r="C94" s="176"/>
      <c r="D94" s="176"/>
      <c r="E94" s="176"/>
      <c r="F94" s="176"/>
      <c r="G94" s="176"/>
      <c r="H94" s="176"/>
      <c r="I94" s="3"/>
      <c r="J94" s="4"/>
      <c r="K94" s="4"/>
      <c r="L94" s="7"/>
      <c r="M94" s="2"/>
      <c r="N94" s="15"/>
      <c r="O94" s="2"/>
      <c r="P94" s="2"/>
    </row>
    <row r="95" spans="1:16" ht="12.75" customHeight="1">
      <c r="A95" s="13"/>
      <c r="B95" s="3"/>
      <c r="C95" s="167"/>
      <c r="D95" s="167"/>
      <c r="E95" s="167"/>
      <c r="F95" s="167"/>
      <c r="G95" s="167"/>
      <c r="H95" s="167"/>
      <c r="I95" s="3"/>
      <c r="J95" s="14"/>
      <c r="K95" s="4"/>
      <c r="L95" s="7"/>
      <c r="M95" s="2"/>
      <c r="N95" s="12"/>
      <c r="O95" s="2"/>
      <c r="P95" s="2"/>
    </row>
    <row r="96" spans="1:16" ht="12.75" customHeight="1">
      <c r="A96" s="3"/>
      <c r="B96" s="3"/>
      <c r="C96" s="167"/>
      <c r="D96" s="167"/>
      <c r="E96" s="167"/>
      <c r="F96" s="167"/>
      <c r="G96" s="167"/>
      <c r="H96" s="167"/>
      <c r="I96" s="3"/>
      <c r="J96" s="14"/>
      <c r="K96" s="4"/>
      <c r="L96" s="7"/>
      <c r="M96" s="2"/>
      <c r="N96" s="2"/>
      <c r="O96" s="2"/>
      <c r="P96" s="2"/>
    </row>
    <row r="97" spans="1:16" ht="12.75" customHeight="1">
      <c r="A97" s="3"/>
      <c r="B97" s="3"/>
      <c r="C97" s="167"/>
      <c r="D97" s="167"/>
      <c r="E97" s="167"/>
      <c r="F97" s="167"/>
      <c r="G97" s="167"/>
      <c r="H97" s="167"/>
      <c r="I97" s="3"/>
      <c r="J97" s="14"/>
      <c r="K97" s="4"/>
      <c r="L97" s="7"/>
      <c r="M97" s="2"/>
      <c r="N97" s="2"/>
      <c r="O97" s="2"/>
      <c r="P97" s="2"/>
    </row>
    <row r="98" spans="1:16" ht="12.75" customHeight="1">
      <c r="A98" s="3"/>
      <c r="B98" s="3"/>
      <c r="C98" s="177"/>
      <c r="D98" s="177"/>
      <c r="E98" s="177"/>
      <c r="F98" s="177"/>
      <c r="G98" s="177"/>
      <c r="H98" s="177"/>
      <c r="I98" s="3"/>
      <c r="J98" s="14"/>
      <c r="K98" s="4"/>
      <c r="L98" s="7"/>
      <c r="M98" s="2"/>
      <c r="N98" s="2"/>
      <c r="O98" s="2"/>
      <c r="P98" s="2"/>
    </row>
    <row r="99" spans="1:16" ht="12.75" customHeight="1">
      <c r="A99" s="3"/>
      <c r="B99" s="3"/>
      <c r="C99" s="6"/>
      <c r="D99" s="6"/>
      <c r="E99" s="6"/>
      <c r="F99" s="6"/>
      <c r="G99" s="6"/>
      <c r="H99" s="6"/>
      <c r="I99" s="3"/>
      <c r="J99" s="4"/>
      <c r="K99" s="4"/>
      <c r="L99" s="7"/>
      <c r="M99" s="2"/>
      <c r="N99" s="2"/>
      <c r="O99" s="2"/>
      <c r="P99" s="2"/>
    </row>
    <row r="100" spans="1:16" ht="12.75" customHeight="1">
      <c r="A100" s="3"/>
      <c r="B100" s="3"/>
      <c r="C100" s="180"/>
      <c r="D100" s="180"/>
      <c r="E100" s="180"/>
      <c r="F100" s="180"/>
      <c r="G100" s="180"/>
      <c r="H100" s="180"/>
      <c r="I100" s="3"/>
      <c r="J100" s="4"/>
      <c r="K100" s="4"/>
      <c r="L100" s="7"/>
      <c r="M100" s="2"/>
      <c r="N100" s="2"/>
      <c r="O100" s="2"/>
      <c r="P100" s="2"/>
    </row>
    <row r="101" spans="1:16" ht="12.75" customHeight="1">
      <c r="A101" s="3"/>
      <c r="B101" s="13"/>
      <c r="C101" s="176"/>
      <c r="D101" s="176"/>
      <c r="E101" s="176"/>
      <c r="F101" s="176"/>
      <c r="G101" s="176"/>
      <c r="H101" s="176"/>
      <c r="I101" s="3"/>
      <c r="J101" s="4"/>
      <c r="K101" s="4"/>
      <c r="L101" s="7"/>
      <c r="M101" s="2"/>
      <c r="N101" s="2"/>
      <c r="O101" s="2"/>
      <c r="P101" s="2"/>
    </row>
    <row r="102" spans="1:16" ht="12.75" customHeight="1">
      <c r="A102" s="13"/>
      <c r="B102" s="3"/>
      <c r="C102" s="167"/>
      <c r="D102" s="167"/>
      <c r="E102" s="167"/>
      <c r="F102" s="167"/>
      <c r="G102" s="167"/>
      <c r="H102" s="167"/>
      <c r="I102" s="3"/>
      <c r="J102" s="4"/>
      <c r="K102" s="4"/>
      <c r="L102" s="4"/>
      <c r="M102" s="2"/>
      <c r="N102" s="2"/>
      <c r="O102" s="2"/>
      <c r="P102" s="2"/>
    </row>
    <row r="103" spans="1:16" ht="12.75" customHeight="1">
      <c r="A103" s="3"/>
      <c r="B103" s="3"/>
      <c r="C103" s="180"/>
      <c r="D103" s="180"/>
      <c r="E103" s="180"/>
      <c r="F103" s="180"/>
      <c r="G103" s="180"/>
      <c r="H103" s="180"/>
      <c r="I103" s="3"/>
      <c r="J103" s="4"/>
      <c r="K103" s="4"/>
      <c r="L103" s="4"/>
      <c r="M103" s="2"/>
      <c r="N103" s="2"/>
      <c r="O103" s="2"/>
      <c r="P103" s="2"/>
    </row>
    <row r="104" spans="1:16" ht="12.75" customHeight="1">
      <c r="A104" s="3"/>
      <c r="B104" s="3"/>
      <c r="C104" s="167"/>
      <c r="D104" s="167"/>
      <c r="E104" s="167"/>
      <c r="F104" s="167"/>
      <c r="G104" s="167"/>
      <c r="H104" s="167"/>
      <c r="I104" s="3"/>
      <c r="J104" s="4"/>
      <c r="K104" s="4"/>
      <c r="L104" s="4"/>
      <c r="M104" s="2"/>
      <c r="N104" s="2"/>
      <c r="O104" s="2"/>
      <c r="P104" s="2"/>
    </row>
    <row r="105" spans="1:16" ht="12">
      <c r="A105" s="3"/>
      <c r="B105" s="3"/>
      <c r="C105" s="167"/>
      <c r="D105" s="167"/>
      <c r="E105" s="167"/>
      <c r="F105" s="167"/>
      <c r="G105" s="167"/>
      <c r="H105" s="167"/>
      <c r="I105" s="3"/>
      <c r="J105" s="4"/>
      <c r="K105" s="4"/>
      <c r="L105" s="4"/>
      <c r="M105" s="2"/>
      <c r="N105" s="2"/>
      <c r="O105" s="2"/>
      <c r="P105" s="2"/>
    </row>
    <row r="106" spans="1:16" ht="12">
      <c r="A106" s="3"/>
      <c r="B106" s="3"/>
      <c r="C106" s="176"/>
      <c r="D106" s="176"/>
      <c r="E106" s="176"/>
      <c r="F106" s="176"/>
      <c r="G106" s="176"/>
      <c r="H106" s="176"/>
      <c r="I106" s="3"/>
      <c r="J106" s="4"/>
      <c r="K106" s="4"/>
      <c r="L106" s="4"/>
      <c r="M106" s="2"/>
      <c r="N106" s="2"/>
      <c r="O106" s="2"/>
      <c r="P106" s="2"/>
    </row>
    <row r="107" spans="1:16" ht="12" customHeight="1">
      <c r="A107" s="3"/>
      <c r="B107" s="3"/>
      <c r="C107" s="167"/>
      <c r="D107" s="167"/>
      <c r="E107" s="167"/>
      <c r="F107" s="167"/>
      <c r="G107" s="167"/>
      <c r="H107" s="167"/>
      <c r="I107" s="3"/>
      <c r="J107" s="4"/>
      <c r="K107" s="4"/>
      <c r="L107" s="4"/>
      <c r="M107" s="2"/>
      <c r="N107" s="2"/>
      <c r="O107" s="2"/>
      <c r="P107" s="2"/>
    </row>
    <row r="108" spans="1:16" ht="12">
      <c r="A108" s="3"/>
      <c r="B108" s="3"/>
      <c r="C108" s="167"/>
      <c r="D108" s="167"/>
      <c r="E108" s="167"/>
      <c r="F108" s="167"/>
      <c r="G108" s="167"/>
      <c r="H108" s="167"/>
      <c r="I108" s="3"/>
      <c r="J108" s="4"/>
      <c r="K108" s="4"/>
      <c r="L108" s="4"/>
      <c r="M108" s="2"/>
      <c r="N108" s="2"/>
      <c r="O108" s="2"/>
      <c r="P108" s="2"/>
    </row>
    <row r="109" spans="1:16" ht="12">
      <c r="A109" s="3"/>
      <c r="B109" s="3"/>
      <c r="C109" s="167"/>
      <c r="D109" s="167"/>
      <c r="E109" s="167"/>
      <c r="F109" s="167"/>
      <c r="G109" s="167"/>
      <c r="H109" s="167"/>
      <c r="I109" s="3"/>
      <c r="J109" s="4"/>
      <c r="K109" s="4"/>
      <c r="L109" s="4"/>
      <c r="M109" s="2"/>
      <c r="N109" s="2"/>
      <c r="O109" s="2"/>
      <c r="P109" s="2"/>
    </row>
    <row r="110" spans="1:13" ht="12">
      <c r="A110" s="3"/>
      <c r="B110" s="3"/>
      <c r="C110" s="167"/>
      <c r="D110" s="167"/>
      <c r="E110" s="167"/>
      <c r="F110" s="167"/>
      <c r="G110" s="167"/>
      <c r="H110" s="167"/>
      <c r="I110" s="3"/>
      <c r="J110" s="4"/>
      <c r="K110" s="4"/>
      <c r="L110" s="4"/>
      <c r="M110" s="2"/>
    </row>
    <row r="111" spans="1:13" ht="12">
      <c r="A111" s="3"/>
      <c r="B111" s="3"/>
      <c r="C111" s="167"/>
      <c r="D111" s="167"/>
      <c r="E111" s="167"/>
      <c r="F111" s="167"/>
      <c r="G111" s="167"/>
      <c r="H111" s="167"/>
      <c r="I111" s="3"/>
      <c r="J111" s="4"/>
      <c r="K111" s="4"/>
      <c r="L111" s="4"/>
      <c r="M111" s="2"/>
    </row>
    <row r="112" spans="1:13" ht="12">
      <c r="A112" s="3"/>
      <c r="B112" s="3"/>
      <c r="C112" s="167"/>
      <c r="D112" s="167"/>
      <c r="E112" s="167"/>
      <c r="F112" s="167"/>
      <c r="G112" s="167"/>
      <c r="H112" s="167"/>
      <c r="I112" s="3"/>
      <c r="J112" s="4"/>
      <c r="K112" s="4"/>
      <c r="L112" s="4"/>
      <c r="M112" s="2"/>
    </row>
    <row r="113" spans="1:13" ht="12">
      <c r="A113" s="3"/>
      <c r="B113" s="3"/>
      <c r="C113" s="167"/>
      <c r="D113" s="167"/>
      <c r="E113" s="167"/>
      <c r="F113" s="167"/>
      <c r="G113" s="167"/>
      <c r="H113" s="167"/>
      <c r="I113" s="3"/>
      <c r="J113" s="4"/>
      <c r="K113" s="4"/>
      <c r="L113" s="4"/>
      <c r="M113" s="2"/>
    </row>
    <row r="114" spans="1:13" ht="12">
      <c r="A114" s="3"/>
      <c r="B114" s="3"/>
      <c r="C114" s="167"/>
      <c r="D114" s="167"/>
      <c r="E114" s="167"/>
      <c r="F114" s="167"/>
      <c r="G114" s="167"/>
      <c r="H114" s="167"/>
      <c r="I114" s="3"/>
      <c r="J114" s="4"/>
      <c r="K114" s="4"/>
      <c r="L114" s="4"/>
      <c r="M114" s="2"/>
    </row>
    <row r="115" spans="1:13" ht="12">
      <c r="A115" s="3"/>
      <c r="B115" s="3"/>
      <c r="C115" s="167"/>
      <c r="D115" s="167"/>
      <c r="E115" s="167"/>
      <c r="F115" s="167"/>
      <c r="G115" s="167"/>
      <c r="H115" s="167"/>
      <c r="I115" s="3"/>
      <c r="J115" s="4"/>
      <c r="K115" s="4"/>
      <c r="L115" s="4"/>
      <c r="M115" s="2"/>
    </row>
    <row r="116" spans="1:12" ht="12">
      <c r="A116" s="3"/>
      <c r="B116" s="3"/>
      <c r="C116" s="167"/>
      <c r="D116" s="167"/>
      <c r="E116" s="167"/>
      <c r="F116" s="167"/>
      <c r="G116" s="167"/>
      <c r="H116" s="167"/>
      <c r="I116" s="3"/>
      <c r="J116" s="4"/>
      <c r="K116" s="4"/>
      <c r="L116" s="4"/>
    </row>
    <row r="117" spans="1:12" ht="12">
      <c r="A117" s="3"/>
      <c r="B117" s="3"/>
      <c r="C117" s="177"/>
      <c r="D117" s="177"/>
      <c r="E117" s="177"/>
      <c r="F117" s="177"/>
      <c r="G117" s="177"/>
      <c r="H117" s="177"/>
      <c r="I117" s="3"/>
      <c r="J117" s="4"/>
      <c r="K117" s="4"/>
      <c r="L117" s="4"/>
    </row>
    <row r="118" spans="1:12" ht="12">
      <c r="A118" s="3"/>
      <c r="B118" s="3"/>
      <c r="C118" s="177"/>
      <c r="D118" s="177"/>
      <c r="E118" s="177"/>
      <c r="F118" s="177"/>
      <c r="G118" s="177"/>
      <c r="H118" s="177"/>
      <c r="I118" s="3"/>
      <c r="J118" s="4"/>
      <c r="K118" s="4"/>
      <c r="L118" s="4"/>
    </row>
    <row r="119" spans="1:12" ht="12">
      <c r="A119" s="3"/>
      <c r="B119" s="3"/>
      <c r="C119" s="177"/>
      <c r="D119" s="177"/>
      <c r="E119" s="177"/>
      <c r="F119" s="177"/>
      <c r="G119" s="177"/>
      <c r="H119" s="177"/>
      <c r="I119" s="3"/>
      <c r="J119" s="4"/>
      <c r="K119" s="4"/>
      <c r="L119" s="4"/>
    </row>
    <row r="120" spans="1:12" ht="12.75" customHeight="1">
      <c r="A120" s="3"/>
      <c r="B120" s="3"/>
      <c r="C120" s="177"/>
      <c r="D120" s="177"/>
      <c r="E120" s="177"/>
      <c r="F120" s="177"/>
      <c r="G120" s="177"/>
      <c r="H120" s="177"/>
      <c r="I120" s="3"/>
      <c r="J120" s="4"/>
      <c r="K120" s="4"/>
      <c r="L120" s="4"/>
    </row>
    <row r="121" spans="1:12" ht="12">
      <c r="A121" s="3"/>
      <c r="B121" s="3"/>
      <c r="C121" s="177"/>
      <c r="D121" s="177"/>
      <c r="E121" s="177"/>
      <c r="F121" s="177"/>
      <c r="G121" s="177"/>
      <c r="H121" s="177"/>
      <c r="I121" s="3"/>
      <c r="J121" s="4"/>
      <c r="K121" s="4"/>
      <c r="L121" s="4"/>
    </row>
    <row r="122" spans="1:12" ht="12">
      <c r="A122" s="3"/>
      <c r="B122" s="3"/>
      <c r="C122" s="177"/>
      <c r="D122" s="177"/>
      <c r="E122" s="177"/>
      <c r="F122" s="177"/>
      <c r="G122" s="177"/>
      <c r="H122" s="177"/>
      <c r="I122" s="3"/>
      <c r="J122" s="4"/>
      <c r="K122" s="4"/>
      <c r="L122" s="4"/>
    </row>
    <row r="123" spans="1:12" ht="12">
      <c r="A123" s="3"/>
      <c r="B123" s="3"/>
      <c r="C123" s="177"/>
      <c r="D123" s="177"/>
      <c r="E123" s="177"/>
      <c r="F123" s="177"/>
      <c r="G123" s="177"/>
      <c r="H123" s="177"/>
      <c r="I123" s="3"/>
      <c r="J123" s="4"/>
      <c r="K123" s="4"/>
      <c r="L123" s="4"/>
    </row>
    <row r="124" spans="1:12" ht="12">
      <c r="A124" s="3"/>
      <c r="B124" s="3"/>
      <c r="C124" s="186"/>
      <c r="D124" s="186"/>
      <c r="E124" s="186"/>
      <c r="F124" s="186"/>
      <c r="G124" s="186"/>
      <c r="H124" s="186"/>
      <c r="I124" s="3"/>
      <c r="J124" s="4"/>
      <c r="K124" s="4"/>
      <c r="L124" s="4"/>
    </row>
    <row r="125" spans="1:12" ht="12">
      <c r="A125" s="3"/>
      <c r="B125" s="3"/>
      <c r="C125" s="184"/>
      <c r="D125" s="184"/>
      <c r="E125" s="184"/>
      <c r="F125" s="184"/>
      <c r="G125" s="184"/>
      <c r="H125" s="184"/>
      <c r="I125" s="3"/>
      <c r="J125" s="4"/>
      <c r="K125" s="4"/>
      <c r="L125" s="4"/>
    </row>
    <row r="126" spans="1:12" ht="12">
      <c r="A126" s="3"/>
      <c r="B126" s="3"/>
      <c r="C126" s="167"/>
      <c r="D126" s="167"/>
      <c r="E126" s="167"/>
      <c r="F126" s="167"/>
      <c r="G126" s="167"/>
      <c r="H126" s="167"/>
      <c r="I126" s="3"/>
      <c r="J126" s="4"/>
      <c r="K126" s="4"/>
      <c r="L126" s="4"/>
    </row>
    <row r="127" spans="1:12" ht="12">
      <c r="A127" s="3"/>
      <c r="B127" s="3"/>
      <c r="C127" s="167"/>
      <c r="D127" s="167"/>
      <c r="E127" s="167"/>
      <c r="F127" s="167"/>
      <c r="G127" s="167"/>
      <c r="H127" s="167"/>
      <c r="I127" s="3"/>
      <c r="J127" s="4"/>
      <c r="K127" s="4"/>
      <c r="L127" s="4"/>
    </row>
    <row r="128" spans="1:12" ht="12">
      <c r="A128" s="3"/>
      <c r="B128" s="3"/>
      <c r="C128" s="167"/>
      <c r="D128" s="167"/>
      <c r="E128" s="167"/>
      <c r="F128" s="167"/>
      <c r="G128" s="167"/>
      <c r="H128" s="167"/>
      <c r="I128" s="3"/>
      <c r="J128" s="4"/>
      <c r="K128" s="4"/>
      <c r="L128" s="4"/>
    </row>
    <row r="129" spans="1:12" ht="12" customHeight="1">
      <c r="A129" s="3"/>
      <c r="B129" s="3"/>
      <c r="C129" s="167"/>
      <c r="D129" s="167"/>
      <c r="E129" s="167"/>
      <c r="F129" s="167"/>
      <c r="G129" s="167"/>
      <c r="H129" s="167"/>
      <c r="I129" s="3"/>
      <c r="J129" s="4"/>
      <c r="K129" s="4"/>
      <c r="L129" s="4"/>
    </row>
    <row r="130" spans="1:12" ht="12">
      <c r="A130" s="3"/>
      <c r="B130" s="3"/>
      <c r="C130" s="167"/>
      <c r="D130" s="167"/>
      <c r="E130" s="167"/>
      <c r="F130" s="167"/>
      <c r="G130" s="167"/>
      <c r="H130" s="167"/>
      <c r="I130" s="3"/>
      <c r="J130" s="4"/>
      <c r="K130" s="4"/>
      <c r="L130" s="4"/>
    </row>
    <row r="131" spans="1:12" ht="12">
      <c r="A131" s="3"/>
      <c r="B131" s="3"/>
      <c r="C131" s="184"/>
      <c r="D131" s="184"/>
      <c r="E131" s="184"/>
      <c r="F131" s="184"/>
      <c r="G131" s="184"/>
      <c r="H131" s="184"/>
      <c r="I131" s="3"/>
      <c r="J131" s="4"/>
      <c r="K131" s="4"/>
      <c r="L131" s="4"/>
    </row>
    <row r="132" spans="1:12" ht="12">
      <c r="A132" s="3"/>
      <c r="B132" s="3"/>
      <c r="C132" s="184"/>
      <c r="D132" s="184"/>
      <c r="E132" s="184"/>
      <c r="F132" s="184"/>
      <c r="G132" s="184"/>
      <c r="H132" s="184"/>
      <c r="I132" s="3"/>
      <c r="J132" s="4"/>
      <c r="K132" s="4"/>
      <c r="L132" s="4"/>
    </row>
    <row r="133" spans="1:12" ht="12">
      <c r="A133" s="3"/>
      <c r="B133" s="3"/>
      <c r="C133" s="184"/>
      <c r="D133" s="184"/>
      <c r="E133" s="184"/>
      <c r="F133" s="184"/>
      <c r="G133" s="184"/>
      <c r="H133" s="184"/>
      <c r="I133" s="3"/>
      <c r="J133" s="4"/>
      <c r="K133" s="4"/>
      <c r="L133" s="4"/>
    </row>
    <row r="134" spans="1:12" ht="12">
      <c r="A134" s="3"/>
      <c r="B134" s="3"/>
      <c r="C134" s="184"/>
      <c r="D134" s="184"/>
      <c r="E134" s="184"/>
      <c r="F134" s="184"/>
      <c r="G134" s="184"/>
      <c r="H134" s="184"/>
      <c r="I134" s="3"/>
      <c r="J134" s="4"/>
      <c r="K134" s="4"/>
      <c r="L134" s="4"/>
    </row>
    <row r="135" spans="1:12" ht="12">
      <c r="A135" s="3"/>
      <c r="B135" s="3"/>
      <c r="C135" s="184"/>
      <c r="D135" s="184"/>
      <c r="E135" s="184"/>
      <c r="F135" s="184"/>
      <c r="G135" s="184"/>
      <c r="H135" s="184"/>
      <c r="I135" s="3"/>
      <c r="J135" s="4"/>
      <c r="K135" s="4"/>
      <c r="L135" s="4"/>
    </row>
    <row r="136" spans="1:12" ht="12" customHeight="1">
      <c r="A136" s="3"/>
      <c r="B136" s="3"/>
      <c r="C136" s="184"/>
      <c r="D136" s="184"/>
      <c r="E136" s="184"/>
      <c r="F136" s="184"/>
      <c r="G136" s="184"/>
      <c r="H136" s="184"/>
      <c r="I136" s="3"/>
      <c r="J136" s="4"/>
      <c r="K136" s="4"/>
      <c r="L136" s="4"/>
    </row>
    <row r="137" spans="1:12" ht="12" customHeight="1">
      <c r="A137" s="3"/>
      <c r="B137" s="3"/>
      <c r="C137" s="167"/>
      <c r="D137" s="167"/>
      <c r="E137" s="167"/>
      <c r="F137" s="167"/>
      <c r="G137" s="167"/>
      <c r="H137" s="167"/>
      <c r="I137" s="3"/>
      <c r="J137" s="4"/>
      <c r="K137" s="4"/>
      <c r="L137" s="4"/>
    </row>
    <row r="138" spans="1:12" ht="12">
      <c r="A138" s="3"/>
      <c r="B138" s="3"/>
      <c r="C138" s="167"/>
      <c r="D138" s="167"/>
      <c r="E138" s="167"/>
      <c r="F138" s="167"/>
      <c r="G138" s="167"/>
      <c r="H138" s="167"/>
      <c r="I138" s="3"/>
      <c r="J138" s="4"/>
      <c r="K138" s="4"/>
      <c r="L138" s="4"/>
    </row>
    <row r="139" spans="1:12" ht="12">
      <c r="A139" s="3"/>
      <c r="B139" s="3"/>
      <c r="C139" s="167"/>
      <c r="D139" s="167"/>
      <c r="E139" s="167"/>
      <c r="F139" s="167"/>
      <c r="G139" s="167"/>
      <c r="H139" s="167"/>
      <c r="I139" s="3"/>
      <c r="J139" s="4"/>
      <c r="K139" s="4"/>
      <c r="L139" s="4"/>
    </row>
    <row r="140" spans="1:12" ht="12">
      <c r="A140" s="3"/>
      <c r="B140" s="3"/>
      <c r="C140" s="167"/>
      <c r="D140" s="167"/>
      <c r="E140" s="167"/>
      <c r="F140" s="167"/>
      <c r="G140" s="167"/>
      <c r="H140" s="167"/>
      <c r="I140" s="3"/>
      <c r="J140" s="4"/>
      <c r="K140" s="4"/>
      <c r="L140" s="4"/>
    </row>
    <row r="141" spans="1:12" ht="12">
      <c r="A141" s="3"/>
      <c r="B141" s="3"/>
      <c r="C141" s="167"/>
      <c r="D141" s="167"/>
      <c r="E141" s="167"/>
      <c r="F141" s="167"/>
      <c r="G141" s="167"/>
      <c r="H141" s="167"/>
      <c r="I141" s="3"/>
      <c r="J141" s="4"/>
      <c r="K141" s="4"/>
      <c r="L141" s="4"/>
    </row>
    <row r="142" spans="1:12" ht="12">
      <c r="A142" s="3"/>
      <c r="B142" s="3"/>
      <c r="C142" s="167"/>
      <c r="D142" s="167"/>
      <c r="E142" s="167"/>
      <c r="F142" s="167"/>
      <c r="G142" s="167"/>
      <c r="H142" s="167"/>
      <c r="I142" s="3"/>
      <c r="J142" s="4"/>
      <c r="K142" s="4"/>
      <c r="L142" s="4"/>
    </row>
    <row r="143" spans="1:12" ht="12">
      <c r="A143" s="3"/>
      <c r="B143" s="3"/>
      <c r="C143" s="167"/>
      <c r="D143" s="167"/>
      <c r="E143" s="167"/>
      <c r="F143" s="167"/>
      <c r="G143" s="167"/>
      <c r="H143" s="167"/>
      <c r="I143" s="3"/>
      <c r="J143" s="4"/>
      <c r="K143" s="4"/>
      <c r="L143" s="4"/>
    </row>
    <row r="144" spans="1:12" ht="12">
      <c r="A144" s="3"/>
      <c r="B144" s="3"/>
      <c r="C144" s="167"/>
      <c r="D144" s="167"/>
      <c r="E144" s="167"/>
      <c r="F144" s="167"/>
      <c r="G144" s="167"/>
      <c r="H144" s="167"/>
      <c r="I144" s="3"/>
      <c r="J144" s="4"/>
      <c r="K144" s="4"/>
      <c r="L144" s="4"/>
    </row>
    <row r="145" spans="1:12" ht="12">
      <c r="A145" s="3"/>
      <c r="B145" s="3"/>
      <c r="C145" s="177"/>
      <c r="D145" s="177"/>
      <c r="E145" s="177"/>
      <c r="F145" s="177"/>
      <c r="G145" s="177"/>
      <c r="H145" s="177"/>
      <c r="I145" s="3"/>
      <c r="J145" s="4"/>
      <c r="K145" s="4"/>
      <c r="L145" s="4"/>
    </row>
    <row r="146" spans="1:12" ht="12">
      <c r="A146" s="3"/>
      <c r="B146" s="3"/>
      <c r="C146" s="167"/>
      <c r="D146" s="167"/>
      <c r="E146" s="167"/>
      <c r="F146" s="167"/>
      <c r="G146" s="167"/>
      <c r="H146" s="167"/>
      <c r="I146" s="3"/>
      <c r="J146" s="4"/>
      <c r="K146" s="4"/>
      <c r="L146" s="4"/>
    </row>
    <row r="147" spans="1:12" ht="12">
      <c r="A147" s="3"/>
      <c r="B147" s="3"/>
      <c r="C147" s="167"/>
      <c r="D147" s="167"/>
      <c r="E147" s="167"/>
      <c r="F147" s="167"/>
      <c r="G147" s="167"/>
      <c r="H147" s="167"/>
      <c r="I147" s="3"/>
      <c r="J147" s="4"/>
      <c r="K147" s="4"/>
      <c r="L147" s="4"/>
    </row>
    <row r="148" spans="1:12" ht="12">
      <c r="A148" s="3"/>
      <c r="B148" s="3"/>
      <c r="C148" s="167"/>
      <c r="D148" s="167"/>
      <c r="E148" s="167"/>
      <c r="F148" s="167"/>
      <c r="G148" s="167"/>
      <c r="H148" s="167"/>
      <c r="I148" s="3"/>
      <c r="J148" s="4"/>
      <c r="K148" s="4"/>
      <c r="L148" s="4"/>
    </row>
    <row r="149" spans="1:12" ht="12">
      <c r="A149" s="3"/>
      <c r="B149" s="3"/>
      <c r="C149" s="167"/>
      <c r="D149" s="167"/>
      <c r="E149" s="167"/>
      <c r="F149" s="167"/>
      <c r="G149" s="167"/>
      <c r="H149" s="167"/>
      <c r="I149" s="3"/>
      <c r="J149" s="4"/>
      <c r="K149" s="4"/>
      <c r="L149" s="4"/>
    </row>
    <row r="150" spans="1:12" ht="12">
      <c r="A150" s="3"/>
      <c r="B150" s="3"/>
      <c r="C150" s="167"/>
      <c r="D150" s="167"/>
      <c r="E150" s="167"/>
      <c r="F150" s="167"/>
      <c r="G150" s="167"/>
      <c r="H150" s="167"/>
      <c r="I150" s="3"/>
      <c r="J150" s="4"/>
      <c r="K150" s="4"/>
      <c r="L150" s="4"/>
    </row>
    <row r="151" spans="1:12" ht="12">
      <c r="A151" s="3"/>
      <c r="B151" s="3"/>
      <c r="C151" s="167"/>
      <c r="D151" s="167"/>
      <c r="E151" s="167"/>
      <c r="F151" s="167"/>
      <c r="G151" s="167"/>
      <c r="H151" s="167"/>
      <c r="I151" s="3"/>
      <c r="J151" s="4"/>
      <c r="K151" s="4"/>
      <c r="L151" s="4"/>
    </row>
    <row r="152" spans="1:12" ht="12">
      <c r="A152" s="3"/>
      <c r="B152" s="3"/>
      <c r="C152" s="167"/>
      <c r="D152" s="167"/>
      <c r="E152" s="167"/>
      <c r="F152" s="167"/>
      <c r="G152" s="167"/>
      <c r="H152" s="167"/>
      <c r="I152" s="3"/>
      <c r="J152" s="4"/>
      <c r="K152" s="4"/>
      <c r="L152" s="4"/>
    </row>
    <row r="153" spans="1:12" ht="12">
      <c r="A153" s="3"/>
      <c r="B153" s="3"/>
      <c r="C153" s="167"/>
      <c r="D153" s="167"/>
      <c r="E153" s="167"/>
      <c r="F153" s="167"/>
      <c r="G153" s="167"/>
      <c r="H153" s="167"/>
      <c r="I153" s="3"/>
      <c r="J153" s="4"/>
      <c r="K153" s="4"/>
      <c r="L153" s="4"/>
    </row>
    <row r="154" spans="1:12" ht="12">
      <c r="A154" s="3"/>
      <c r="B154" s="3"/>
      <c r="C154" s="167"/>
      <c r="D154" s="167"/>
      <c r="E154" s="167"/>
      <c r="F154" s="167"/>
      <c r="G154" s="167"/>
      <c r="H154" s="167"/>
      <c r="I154" s="3"/>
      <c r="J154" s="4"/>
      <c r="K154" s="4"/>
      <c r="L154" s="4"/>
    </row>
    <row r="155" spans="1:12" ht="12">
      <c r="A155" s="3"/>
      <c r="B155" s="3"/>
      <c r="C155" s="167"/>
      <c r="D155" s="167"/>
      <c r="E155" s="167"/>
      <c r="F155" s="167"/>
      <c r="G155" s="167"/>
      <c r="H155" s="167"/>
      <c r="I155" s="3"/>
      <c r="J155" s="4"/>
      <c r="K155" s="4"/>
      <c r="L155" s="4"/>
    </row>
    <row r="156" spans="1:13" ht="12">
      <c r="A156" s="3"/>
      <c r="B156" s="3"/>
      <c r="C156" s="167"/>
      <c r="D156" s="167"/>
      <c r="E156" s="167"/>
      <c r="F156" s="167"/>
      <c r="G156" s="167"/>
      <c r="H156" s="167"/>
      <c r="I156" s="3"/>
      <c r="J156" s="4"/>
      <c r="K156" s="4"/>
      <c r="L156" s="4"/>
      <c r="M156" s="2"/>
    </row>
    <row r="157" spans="1:12" ht="12" customHeight="1">
      <c r="A157" s="3"/>
      <c r="B157" s="3"/>
      <c r="C157" s="167"/>
      <c r="D157" s="167"/>
      <c r="E157" s="167"/>
      <c r="F157" s="167"/>
      <c r="G157" s="167"/>
      <c r="H157" s="167"/>
      <c r="I157" s="3"/>
      <c r="J157" s="4"/>
      <c r="K157" s="4"/>
      <c r="L157" s="4"/>
    </row>
    <row r="158" spans="1:12" ht="12">
      <c r="A158" s="3"/>
      <c r="B158" s="3"/>
      <c r="C158" s="167"/>
      <c r="D158" s="167"/>
      <c r="E158" s="167"/>
      <c r="F158" s="167"/>
      <c r="G158" s="167"/>
      <c r="H158" s="167"/>
      <c r="I158" s="3"/>
      <c r="J158" s="4"/>
      <c r="K158" s="4"/>
      <c r="L158" s="4"/>
    </row>
    <row r="159" spans="1:12" ht="12">
      <c r="A159" s="3"/>
      <c r="B159" s="3"/>
      <c r="C159" s="167"/>
      <c r="D159" s="167"/>
      <c r="E159" s="167"/>
      <c r="F159" s="167"/>
      <c r="G159" s="167"/>
      <c r="H159" s="167"/>
      <c r="I159" s="3"/>
      <c r="J159" s="4"/>
      <c r="K159" s="4"/>
      <c r="L159" s="4"/>
    </row>
    <row r="160" spans="1:12" ht="12">
      <c r="A160" s="3"/>
      <c r="B160" s="3"/>
      <c r="C160" s="167"/>
      <c r="D160" s="167"/>
      <c r="E160" s="167"/>
      <c r="F160" s="167"/>
      <c r="G160" s="167"/>
      <c r="H160" s="167"/>
      <c r="I160" s="3"/>
      <c r="J160" s="4"/>
      <c r="K160" s="4"/>
      <c r="L160" s="4"/>
    </row>
    <row r="161" spans="1:12" ht="12">
      <c r="A161" s="3"/>
      <c r="B161" s="3"/>
      <c r="C161" s="167"/>
      <c r="D161" s="167"/>
      <c r="E161" s="167"/>
      <c r="F161" s="167"/>
      <c r="G161" s="167"/>
      <c r="H161" s="167"/>
      <c r="I161" s="3"/>
      <c r="J161" s="4"/>
      <c r="K161" s="4"/>
      <c r="L161" s="4"/>
    </row>
    <row r="162" spans="1:12" ht="12">
      <c r="A162" s="3"/>
      <c r="B162" s="3"/>
      <c r="C162" s="167"/>
      <c r="D162" s="167"/>
      <c r="E162" s="167"/>
      <c r="F162" s="167"/>
      <c r="G162" s="167"/>
      <c r="H162" s="167"/>
      <c r="I162" s="3"/>
      <c r="J162" s="4"/>
      <c r="K162" s="4"/>
      <c r="L162" s="4"/>
    </row>
    <row r="163" spans="1:12" ht="12">
      <c r="A163" s="3"/>
      <c r="B163" s="3"/>
      <c r="C163" s="167"/>
      <c r="D163" s="167"/>
      <c r="E163" s="167"/>
      <c r="F163" s="167"/>
      <c r="G163" s="167"/>
      <c r="H163" s="167"/>
      <c r="I163" s="3"/>
      <c r="J163" s="4"/>
      <c r="K163" s="4"/>
      <c r="L163" s="4"/>
    </row>
    <row r="164" spans="1:12" ht="12">
      <c r="A164" s="3"/>
      <c r="B164" s="3"/>
      <c r="C164" s="167"/>
      <c r="D164" s="167"/>
      <c r="E164" s="167"/>
      <c r="F164" s="167"/>
      <c r="G164" s="167"/>
      <c r="H164" s="167"/>
      <c r="I164" s="3"/>
      <c r="J164" s="4"/>
      <c r="K164" s="4"/>
      <c r="L164" s="4"/>
    </row>
    <row r="165" spans="1:12" ht="12">
      <c r="A165" s="3"/>
      <c r="B165" s="3"/>
      <c r="C165" s="167"/>
      <c r="D165" s="167"/>
      <c r="E165" s="167"/>
      <c r="F165" s="167"/>
      <c r="G165" s="167"/>
      <c r="H165" s="167"/>
      <c r="I165" s="3"/>
      <c r="J165" s="4"/>
      <c r="K165" s="4"/>
      <c r="L165" s="4"/>
    </row>
    <row r="166" spans="1:12" ht="12">
      <c r="A166" s="3"/>
      <c r="B166" s="3"/>
      <c r="C166" s="167"/>
      <c r="D166" s="167"/>
      <c r="E166" s="167"/>
      <c r="F166" s="167"/>
      <c r="G166" s="167"/>
      <c r="H166" s="167"/>
      <c r="I166" s="3"/>
      <c r="J166" s="4"/>
      <c r="K166" s="4"/>
      <c r="L166" s="4"/>
    </row>
    <row r="167" spans="1:12" ht="12">
      <c r="A167" s="3"/>
      <c r="B167" s="3"/>
      <c r="C167" s="167"/>
      <c r="D167" s="167"/>
      <c r="E167" s="167"/>
      <c r="F167" s="167"/>
      <c r="G167" s="167"/>
      <c r="H167" s="167"/>
      <c r="I167" s="3"/>
      <c r="J167" s="4"/>
      <c r="K167" s="4"/>
      <c r="L167" s="4"/>
    </row>
    <row r="168" spans="1:12" ht="12">
      <c r="A168" s="3"/>
      <c r="B168" s="3"/>
      <c r="C168" s="167"/>
      <c r="D168" s="167"/>
      <c r="E168" s="167"/>
      <c r="F168" s="167"/>
      <c r="G168" s="167"/>
      <c r="H168" s="167"/>
      <c r="I168" s="3"/>
      <c r="J168" s="4"/>
      <c r="K168" s="4"/>
      <c r="L168" s="4"/>
    </row>
    <row r="169" spans="1:12" ht="12">
      <c r="A169" s="3"/>
      <c r="B169" s="3"/>
      <c r="C169" s="167"/>
      <c r="D169" s="167"/>
      <c r="E169" s="167"/>
      <c r="F169" s="167"/>
      <c r="G169" s="167"/>
      <c r="H169" s="167"/>
      <c r="I169" s="3"/>
      <c r="J169" s="4"/>
      <c r="K169" s="4"/>
      <c r="L169" s="4"/>
    </row>
    <row r="170" spans="1:12" ht="12">
      <c r="A170" s="3"/>
      <c r="B170" s="3"/>
      <c r="C170" s="167"/>
      <c r="D170" s="167"/>
      <c r="E170" s="167"/>
      <c r="F170" s="167"/>
      <c r="G170" s="167"/>
      <c r="H170" s="167"/>
      <c r="I170" s="3"/>
      <c r="J170" s="4"/>
      <c r="K170" s="4"/>
      <c r="L170" s="4"/>
    </row>
    <row r="171" spans="1:12" ht="12" customHeight="1">
      <c r="A171" s="3"/>
      <c r="B171" s="3"/>
      <c r="C171" s="167"/>
      <c r="D171" s="167"/>
      <c r="E171" s="167"/>
      <c r="F171" s="167"/>
      <c r="G171" s="167"/>
      <c r="H171" s="167"/>
      <c r="I171" s="3"/>
      <c r="J171" s="4"/>
      <c r="K171" s="4"/>
      <c r="L171" s="4"/>
    </row>
    <row r="172" spans="1:12" ht="12">
      <c r="A172" s="3"/>
      <c r="B172" s="3"/>
      <c r="C172" s="167"/>
      <c r="D172" s="167"/>
      <c r="E172" s="167"/>
      <c r="F172" s="167"/>
      <c r="G172" s="167"/>
      <c r="H172" s="167"/>
      <c r="I172" s="3"/>
      <c r="J172" s="4"/>
      <c r="K172" s="4"/>
      <c r="L172" s="4"/>
    </row>
    <row r="173" spans="1:12" ht="12">
      <c r="A173" s="3"/>
      <c r="B173" s="3"/>
      <c r="C173" s="167"/>
      <c r="D173" s="167"/>
      <c r="E173" s="167"/>
      <c r="F173" s="167"/>
      <c r="G173" s="167"/>
      <c r="H173" s="167"/>
      <c r="I173" s="3"/>
      <c r="J173" s="4"/>
      <c r="K173" s="4"/>
      <c r="L173" s="4"/>
    </row>
    <row r="174" spans="1:12" ht="12">
      <c r="A174" s="3"/>
      <c r="B174" s="3"/>
      <c r="C174" s="167"/>
      <c r="D174" s="167"/>
      <c r="E174" s="167"/>
      <c r="F174" s="167"/>
      <c r="G174" s="167"/>
      <c r="H174" s="167"/>
      <c r="I174" s="3"/>
      <c r="J174" s="4"/>
      <c r="K174" s="4"/>
      <c r="L174" s="4"/>
    </row>
    <row r="175" spans="1:12" ht="12">
      <c r="A175" s="3"/>
      <c r="B175" s="3"/>
      <c r="C175" s="167"/>
      <c r="D175" s="167"/>
      <c r="E175" s="167"/>
      <c r="F175" s="167"/>
      <c r="G175" s="167"/>
      <c r="H175" s="167"/>
      <c r="I175" s="3"/>
      <c r="J175" s="4"/>
      <c r="K175" s="4"/>
      <c r="L175" s="4"/>
    </row>
    <row r="176" spans="1:12" ht="12">
      <c r="A176" s="3"/>
      <c r="B176" s="3"/>
      <c r="C176" s="167"/>
      <c r="D176" s="167"/>
      <c r="E176" s="167"/>
      <c r="F176" s="167"/>
      <c r="G176" s="167"/>
      <c r="H176" s="167"/>
      <c r="I176" s="3"/>
      <c r="J176" s="4"/>
      <c r="K176" s="4"/>
      <c r="L176" s="4"/>
    </row>
    <row r="177" spans="1:12" ht="12">
      <c r="A177" s="3"/>
      <c r="B177" s="3"/>
      <c r="C177" s="167"/>
      <c r="D177" s="167"/>
      <c r="E177" s="167"/>
      <c r="F177" s="167"/>
      <c r="G177" s="167"/>
      <c r="H177" s="167"/>
      <c r="I177" s="3"/>
      <c r="J177" s="4"/>
      <c r="K177" s="4"/>
      <c r="L177" s="4"/>
    </row>
    <row r="178" spans="1:12" ht="12.75" customHeight="1">
      <c r="A178" s="3"/>
      <c r="B178" s="3"/>
      <c r="C178" s="167"/>
      <c r="D178" s="167"/>
      <c r="E178" s="167"/>
      <c r="F178" s="167"/>
      <c r="G178" s="167"/>
      <c r="H178" s="167"/>
      <c r="I178" s="3"/>
      <c r="J178" s="4"/>
      <c r="K178" s="4"/>
      <c r="L178" s="4"/>
    </row>
    <row r="179" spans="1:12" ht="12.75" customHeight="1">
      <c r="A179" s="3"/>
      <c r="B179" s="3"/>
      <c r="C179" s="167"/>
      <c r="D179" s="167"/>
      <c r="E179" s="167"/>
      <c r="F179" s="167"/>
      <c r="G179" s="167"/>
      <c r="H179" s="167"/>
      <c r="I179" s="3"/>
      <c r="J179" s="4"/>
      <c r="K179" s="4"/>
      <c r="L179" s="4"/>
    </row>
    <row r="180" spans="1:12" ht="12.75" customHeight="1">
      <c r="A180" s="3"/>
      <c r="B180" s="3"/>
      <c r="C180" s="167"/>
      <c r="D180" s="167"/>
      <c r="E180" s="167"/>
      <c r="F180" s="167"/>
      <c r="G180" s="167"/>
      <c r="H180" s="167"/>
      <c r="I180" s="3"/>
      <c r="J180" s="4"/>
      <c r="K180" s="4"/>
      <c r="L180" s="4"/>
    </row>
    <row r="181" spans="1:12" ht="12">
      <c r="A181" s="3"/>
      <c r="B181" s="3"/>
      <c r="C181" s="167"/>
      <c r="D181" s="167"/>
      <c r="E181" s="167"/>
      <c r="F181" s="167"/>
      <c r="G181" s="167"/>
      <c r="H181" s="167"/>
      <c r="I181" s="3"/>
      <c r="J181" s="4"/>
      <c r="K181" s="4"/>
      <c r="L181" s="4"/>
    </row>
    <row r="182" spans="1:12" ht="12">
      <c r="A182" s="3"/>
      <c r="B182" s="3"/>
      <c r="C182" s="167"/>
      <c r="D182" s="167"/>
      <c r="E182" s="167"/>
      <c r="F182" s="167"/>
      <c r="G182" s="167"/>
      <c r="H182" s="167"/>
      <c r="I182" s="3"/>
      <c r="J182" s="4"/>
      <c r="K182" s="4"/>
      <c r="L182" s="4"/>
    </row>
    <row r="183" spans="1:12" ht="12">
      <c r="A183" s="3"/>
      <c r="B183" s="3"/>
      <c r="C183" s="167"/>
      <c r="D183" s="167"/>
      <c r="E183" s="167"/>
      <c r="F183" s="167"/>
      <c r="G183" s="167"/>
      <c r="H183" s="167"/>
      <c r="I183" s="3"/>
      <c r="J183" s="4"/>
      <c r="K183" s="4"/>
      <c r="L183" s="4"/>
    </row>
    <row r="184" spans="1:12" ht="12">
      <c r="A184" s="3"/>
      <c r="B184" s="3"/>
      <c r="C184" s="167"/>
      <c r="D184" s="167"/>
      <c r="E184" s="167"/>
      <c r="F184" s="167"/>
      <c r="G184" s="167"/>
      <c r="H184" s="167"/>
      <c r="I184" s="3"/>
      <c r="J184" s="4"/>
      <c r="K184" s="4"/>
      <c r="L184" s="4"/>
    </row>
    <row r="185" spans="1:12" ht="12">
      <c r="A185" s="3"/>
      <c r="B185" s="3"/>
      <c r="C185" s="167"/>
      <c r="D185" s="167"/>
      <c r="E185" s="167"/>
      <c r="F185" s="167"/>
      <c r="G185" s="167"/>
      <c r="H185" s="167"/>
      <c r="I185" s="3"/>
      <c r="J185" s="4"/>
      <c r="K185" s="4"/>
      <c r="L185" s="4"/>
    </row>
    <row r="186" spans="1:12" ht="12">
      <c r="A186" s="3"/>
      <c r="B186" s="3"/>
      <c r="C186" s="167"/>
      <c r="D186" s="167"/>
      <c r="E186" s="167"/>
      <c r="F186" s="167"/>
      <c r="G186" s="167"/>
      <c r="H186" s="167"/>
      <c r="I186" s="3"/>
      <c r="J186" s="4"/>
      <c r="K186" s="4"/>
      <c r="L186" s="4"/>
    </row>
    <row r="187" spans="1:12" ht="12">
      <c r="A187" s="3"/>
      <c r="B187" s="3"/>
      <c r="C187" s="167"/>
      <c r="D187" s="167"/>
      <c r="E187" s="167"/>
      <c r="F187" s="167"/>
      <c r="G187" s="167"/>
      <c r="H187" s="167"/>
      <c r="I187" s="3"/>
      <c r="J187" s="4"/>
      <c r="K187" s="4"/>
      <c r="L187" s="4"/>
    </row>
    <row r="188" spans="1:12" ht="12">
      <c r="A188" s="3"/>
      <c r="B188" s="3"/>
      <c r="C188" s="167"/>
      <c r="D188" s="167"/>
      <c r="E188" s="167"/>
      <c r="F188" s="167"/>
      <c r="G188" s="167"/>
      <c r="H188" s="167"/>
      <c r="I188" s="3"/>
      <c r="J188" s="4"/>
      <c r="K188" s="4"/>
      <c r="L188" s="4"/>
    </row>
    <row r="189" spans="1:12" ht="12">
      <c r="A189" s="3"/>
      <c r="B189" s="3"/>
      <c r="C189" s="167"/>
      <c r="D189" s="167"/>
      <c r="E189" s="167"/>
      <c r="F189" s="167"/>
      <c r="G189" s="167"/>
      <c r="H189" s="167"/>
      <c r="I189" s="3"/>
      <c r="J189" s="4"/>
      <c r="K189" s="4"/>
      <c r="L189" s="4"/>
    </row>
    <row r="190" spans="1:12" ht="12">
      <c r="A190" s="3"/>
      <c r="B190" s="3"/>
      <c r="C190" s="167"/>
      <c r="D190" s="167"/>
      <c r="E190" s="167"/>
      <c r="F190" s="167"/>
      <c r="G190" s="167"/>
      <c r="H190" s="167"/>
      <c r="I190" s="3"/>
      <c r="J190" s="4"/>
      <c r="K190" s="4"/>
      <c r="L190" s="4"/>
    </row>
    <row r="191" spans="1:12" ht="12">
      <c r="A191" s="3"/>
      <c r="B191" s="3"/>
      <c r="C191" s="167"/>
      <c r="D191" s="167"/>
      <c r="E191" s="167"/>
      <c r="F191" s="167"/>
      <c r="G191" s="167"/>
      <c r="H191" s="167"/>
      <c r="I191" s="3"/>
      <c r="J191" s="4"/>
      <c r="K191" s="4"/>
      <c r="L191" s="4"/>
    </row>
    <row r="192" spans="1:12" ht="12">
      <c r="A192" s="3"/>
      <c r="B192" s="3"/>
      <c r="C192" s="167"/>
      <c r="D192" s="167"/>
      <c r="E192" s="167"/>
      <c r="F192" s="167"/>
      <c r="G192" s="167"/>
      <c r="H192" s="167"/>
      <c r="I192" s="3"/>
      <c r="J192" s="4"/>
      <c r="K192" s="4"/>
      <c r="L192" s="4"/>
    </row>
    <row r="193" spans="1:12" ht="12">
      <c r="A193" s="3"/>
      <c r="B193" s="3"/>
      <c r="C193" s="167"/>
      <c r="D193" s="167"/>
      <c r="E193" s="167"/>
      <c r="F193" s="167"/>
      <c r="G193" s="167"/>
      <c r="H193" s="167"/>
      <c r="I193" s="3"/>
      <c r="J193" s="4"/>
      <c r="K193" s="4"/>
      <c r="L193" s="4"/>
    </row>
    <row r="194" spans="1:12" ht="12">
      <c r="A194" s="3"/>
      <c r="B194" s="3"/>
      <c r="C194" s="167"/>
      <c r="D194" s="167"/>
      <c r="E194" s="167"/>
      <c r="F194" s="167"/>
      <c r="G194" s="167"/>
      <c r="H194" s="167"/>
      <c r="I194" s="3"/>
      <c r="J194" s="4"/>
      <c r="K194" s="4"/>
      <c r="L194" s="4"/>
    </row>
    <row r="195" spans="1:12" ht="12">
      <c r="A195" s="3"/>
      <c r="B195" s="3"/>
      <c r="C195" s="167"/>
      <c r="D195" s="167"/>
      <c r="E195" s="167"/>
      <c r="F195" s="167"/>
      <c r="G195" s="167"/>
      <c r="H195" s="167"/>
      <c r="I195" s="3"/>
      <c r="J195" s="4"/>
      <c r="K195" s="4"/>
      <c r="L195" s="4"/>
    </row>
    <row r="196" spans="1:12" ht="12">
      <c r="A196" s="3"/>
      <c r="B196" s="3"/>
      <c r="C196" s="167"/>
      <c r="D196" s="167"/>
      <c r="E196" s="167"/>
      <c r="F196" s="167"/>
      <c r="G196" s="167"/>
      <c r="H196" s="167"/>
      <c r="I196" s="3"/>
      <c r="J196" s="4"/>
      <c r="K196" s="4"/>
      <c r="L196" s="4"/>
    </row>
    <row r="197" spans="1:12" ht="12">
      <c r="A197" s="3"/>
      <c r="B197" s="3"/>
      <c r="C197" s="167"/>
      <c r="D197" s="167"/>
      <c r="E197" s="167"/>
      <c r="F197" s="167"/>
      <c r="G197" s="167"/>
      <c r="H197" s="167"/>
      <c r="I197" s="3"/>
      <c r="J197" s="4"/>
      <c r="K197" s="4"/>
      <c r="L197" s="4"/>
    </row>
    <row r="198" spans="1:12" ht="12">
      <c r="A198" s="3"/>
      <c r="B198" s="3"/>
      <c r="C198" s="167"/>
      <c r="D198" s="167"/>
      <c r="E198" s="167"/>
      <c r="F198" s="167"/>
      <c r="G198" s="167"/>
      <c r="H198" s="167"/>
      <c r="I198" s="3"/>
      <c r="J198" s="4"/>
      <c r="K198" s="4"/>
      <c r="L198" s="4"/>
    </row>
    <row r="199" spans="1:12" ht="12">
      <c r="A199" s="3"/>
      <c r="B199" s="3"/>
      <c r="C199" s="167"/>
      <c r="D199" s="167"/>
      <c r="E199" s="167"/>
      <c r="F199" s="167"/>
      <c r="G199" s="167"/>
      <c r="H199" s="167"/>
      <c r="I199" s="3"/>
      <c r="J199" s="4"/>
      <c r="K199" s="4"/>
      <c r="L199" s="4"/>
    </row>
    <row r="200" spans="1:12" ht="12">
      <c r="A200" s="3"/>
      <c r="B200" s="3"/>
      <c r="C200" s="167"/>
      <c r="D200" s="167"/>
      <c r="E200" s="167"/>
      <c r="F200" s="167"/>
      <c r="G200" s="167"/>
      <c r="H200" s="167"/>
      <c r="I200" s="3"/>
      <c r="J200" s="4"/>
      <c r="K200" s="4"/>
      <c r="L200" s="4"/>
    </row>
    <row r="201" spans="1:12" ht="12">
      <c r="A201" s="3"/>
      <c r="B201" s="3"/>
      <c r="C201" s="176"/>
      <c r="D201" s="176"/>
      <c r="E201" s="176"/>
      <c r="F201" s="176"/>
      <c r="G201" s="176"/>
      <c r="H201" s="176"/>
      <c r="I201" s="3"/>
      <c r="J201" s="4"/>
      <c r="K201" s="4"/>
      <c r="L201" s="4"/>
    </row>
    <row r="202" spans="1:12" ht="12">
      <c r="A202" s="3"/>
      <c r="B202" s="3"/>
      <c r="C202" s="176"/>
      <c r="D202" s="176"/>
      <c r="E202" s="176"/>
      <c r="F202" s="176"/>
      <c r="G202" s="176"/>
      <c r="H202" s="176"/>
      <c r="I202" s="3"/>
      <c r="J202" s="4"/>
      <c r="K202" s="4"/>
      <c r="L202" s="4"/>
    </row>
    <row r="203" spans="1:12" ht="12">
      <c r="A203" s="3"/>
      <c r="B203" s="3"/>
      <c r="C203" s="176"/>
      <c r="D203" s="176"/>
      <c r="E203" s="176"/>
      <c r="F203" s="176"/>
      <c r="G203" s="176"/>
      <c r="H203" s="176"/>
      <c r="I203" s="3"/>
      <c r="J203" s="4"/>
      <c r="K203" s="4"/>
      <c r="L203" s="4"/>
    </row>
    <row r="204" spans="1:12" ht="12">
      <c r="A204" s="3"/>
      <c r="B204" s="3"/>
      <c r="C204" s="176"/>
      <c r="D204" s="176"/>
      <c r="E204" s="176"/>
      <c r="F204" s="176"/>
      <c r="G204" s="176"/>
      <c r="H204" s="176"/>
      <c r="I204" s="3"/>
      <c r="J204" s="4"/>
      <c r="K204" s="4"/>
      <c r="L204" s="4"/>
    </row>
    <row r="205" spans="1:12" ht="12">
      <c r="A205" s="3"/>
      <c r="B205" s="3"/>
      <c r="C205" s="176"/>
      <c r="D205" s="176"/>
      <c r="E205" s="176"/>
      <c r="F205" s="176"/>
      <c r="G205" s="176"/>
      <c r="H205" s="176"/>
      <c r="I205" s="3"/>
      <c r="J205" s="4"/>
      <c r="K205" s="4"/>
      <c r="L205" s="4"/>
    </row>
    <row r="206" spans="1:12" ht="12">
      <c r="A206" s="3"/>
      <c r="B206" s="3"/>
      <c r="C206" s="176"/>
      <c r="D206" s="176"/>
      <c r="E206" s="176"/>
      <c r="F206" s="176"/>
      <c r="G206" s="176"/>
      <c r="H206" s="176"/>
      <c r="I206" s="3"/>
      <c r="J206" s="4"/>
      <c r="K206" s="4"/>
      <c r="L206" s="4"/>
    </row>
    <row r="207" spans="1:12" ht="12">
      <c r="A207" s="3"/>
      <c r="B207" s="3"/>
      <c r="C207" s="176"/>
      <c r="D207" s="176"/>
      <c r="E207" s="176"/>
      <c r="F207" s="176"/>
      <c r="G207" s="176"/>
      <c r="H207" s="176"/>
      <c r="I207" s="3"/>
      <c r="J207" s="4"/>
      <c r="K207" s="4"/>
      <c r="L207" s="4"/>
    </row>
    <row r="208" spans="1:12" ht="12">
      <c r="A208" s="3"/>
      <c r="B208" s="3"/>
      <c r="C208" s="176"/>
      <c r="D208" s="176"/>
      <c r="E208" s="176"/>
      <c r="F208" s="176"/>
      <c r="G208" s="176"/>
      <c r="H208" s="176"/>
      <c r="I208" s="3"/>
      <c r="J208" s="4"/>
      <c r="K208" s="4"/>
      <c r="L208" s="4"/>
    </row>
    <row r="209" spans="1:12" ht="12">
      <c r="A209" s="3"/>
      <c r="B209" s="3"/>
      <c r="C209" s="176"/>
      <c r="D209" s="176"/>
      <c r="E209" s="176"/>
      <c r="F209" s="176"/>
      <c r="G209" s="176"/>
      <c r="H209" s="176"/>
      <c r="I209" s="3"/>
      <c r="J209" s="4"/>
      <c r="K209" s="4"/>
      <c r="L209" s="4"/>
    </row>
    <row r="210" spans="1:12" ht="12">
      <c r="A210" s="3"/>
      <c r="B210" s="3"/>
      <c r="C210" s="176"/>
      <c r="D210" s="176"/>
      <c r="E210" s="176"/>
      <c r="F210" s="176"/>
      <c r="G210" s="176"/>
      <c r="H210" s="176"/>
      <c r="I210" s="3"/>
      <c r="J210" s="4"/>
      <c r="K210" s="4"/>
      <c r="L210" s="4"/>
    </row>
    <row r="211" spans="1:12" ht="12">
      <c r="A211" s="3"/>
      <c r="B211" s="3"/>
      <c r="C211" s="176"/>
      <c r="D211" s="176"/>
      <c r="E211" s="176"/>
      <c r="F211" s="176"/>
      <c r="G211" s="176"/>
      <c r="H211" s="176"/>
      <c r="I211" s="3"/>
      <c r="J211" s="4"/>
      <c r="K211" s="4"/>
      <c r="L211" s="4"/>
    </row>
    <row r="212" spans="1:12" ht="12">
      <c r="A212" s="3"/>
      <c r="B212" s="3"/>
      <c r="C212" s="176"/>
      <c r="D212" s="176"/>
      <c r="E212" s="176"/>
      <c r="F212" s="176"/>
      <c r="G212" s="176"/>
      <c r="H212" s="176"/>
      <c r="I212" s="3"/>
      <c r="J212" s="4"/>
      <c r="K212" s="4"/>
      <c r="L212" s="4"/>
    </row>
    <row r="213" spans="1:12" ht="12">
      <c r="A213" s="3"/>
      <c r="B213" s="3"/>
      <c r="C213" s="176"/>
      <c r="D213" s="176"/>
      <c r="E213" s="176"/>
      <c r="F213" s="176"/>
      <c r="G213" s="176"/>
      <c r="H213" s="176"/>
      <c r="I213" s="3"/>
      <c r="J213" s="4"/>
      <c r="K213" s="4"/>
      <c r="L213" s="4"/>
    </row>
    <row r="214" spans="1:12" ht="12">
      <c r="A214" s="3"/>
      <c r="B214" s="3"/>
      <c r="C214" s="176"/>
      <c r="D214" s="176"/>
      <c r="E214" s="176"/>
      <c r="F214" s="176"/>
      <c r="G214" s="176"/>
      <c r="H214" s="176"/>
      <c r="I214" s="3"/>
      <c r="J214" s="4"/>
      <c r="K214" s="4"/>
      <c r="L214" s="4"/>
    </row>
    <row r="215" spans="1:12" ht="12">
      <c r="A215" s="3"/>
      <c r="B215" s="3"/>
      <c r="C215" s="176"/>
      <c r="D215" s="176"/>
      <c r="E215" s="176"/>
      <c r="F215" s="176"/>
      <c r="G215" s="176"/>
      <c r="H215" s="176"/>
      <c r="I215" s="3"/>
      <c r="J215" s="4"/>
      <c r="K215" s="4"/>
      <c r="L215" s="4"/>
    </row>
    <row r="216" spans="1:12" ht="12">
      <c r="A216" s="3"/>
      <c r="B216" s="3"/>
      <c r="C216" s="176"/>
      <c r="D216" s="176"/>
      <c r="E216" s="176"/>
      <c r="F216" s="176"/>
      <c r="G216" s="176"/>
      <c r="H216" s="176"/>
      <c r="I216" s="3"/>
      <c r="J216" s="4"/>
      <c r="K216" s="4"/>
      <c r="L216" s="4"/>
    </row>
    <row r="217" spans="1:12" ht="12">
      <c r="A217" s="3"/>
      <c r="B217" s="3"/>
      <c r="C217" s="176"/>
      <c r="D217" s="176"/>
      <c r="E217" s="176"/>
      <c r="F217" s="176"/>
      <c r="G217" s="176"/>
      <c r="H217" s="176"/>
      <c r="I217" s="3"/>
      <c r="J217" s="4"/>
      <c r="K217" s="4"/>
      <c r="L217" s="4"/>
    </row>
    <row r="218" spans="1:12" ht="12">
      <c r="A218" s="3"/>
      <c r="B218" s="3"/>
      <c r="C218" s="176"/>
      <c r="D218" s="176"/>
      <c r="E218" s="176"/>
      <c r="F218" s="176"/>
      <c r="G218" s="176"/>
      <c r="H218" s="176"/>
      <c r="I218" s="3"/>
      <c r="J218" s="4"/>
      <c r="K218" s="4"/>
      <c r="L218" s="4"/>
    </row>
    <row r="219" spans="1:12" ht="12">
      <c r="A219" s="3"/>
      <c r="B219" s="3"/>
      <c r="C219" s="176"/>
      <c r="D219" s="176"/>
      <c r="E219" s="176"/>
      <c r="F219" s="176"/>
      <c r="G219" s="176"/>
      <c r="H219" s="176"/>
      <c r="I219" s="3"/>
      <c r="J219" s="4"/>
      <c r="K219" s="4"/>
      <c r="L219" s="4"/>
    </row>
    <row r="220" spans="1:12" ht="12">
      <c r="A220" s="3"/>
      <c r="B220" s="3"/>
      <c r="C220" s="176"/>
      <c r="D220" s="176"/>
      <c r="E220" s="176"/>
      <c r="F220" s="176"/>
      <c r="G220" s="176"/>
      <c r="H220" s="176"/>
      <c r="I220" s="3"/>
      <c r="J220" s="4"/>
      <c r="K220" s="4"/>
      <c r="L220" s="4"/>
    </row>
    <row r="221" spans="1:12" ht="12">
      <c r="A221" s="3"/>
      <c r="B221" s="3"/>
      <c r="C221" s="176"/>
      <c r="D221" s="176"/>
      <c r="E221" s="176"/>
      <c r="F221" s="176"/>
      <c r="G221" s="176"/>
      <c r="H221" s="176"/>
      <c r="I221" s="3"/>
      <c r="J221" s="4"/>
      <c r="K221" s="4"/>
      <c r="L221" s="4"/>
    </row>
    <row r="222" spans="1:12" ht="12">
      <c r="A222" s="3"/>
      <c r="B222" s="3"/>
      <c r="C222" s="176"/>
      <c r="D222" s="176"/>
      <c r="E222" s="176"/>
      <c r="F222" s="176"/>
      <c r="G222" s="176"/>
      <c r="H222" s="176"/>
      <c r="I222" s="3"/>
      <c r="J222" s="4"/>
      <c r="K222" s="4"/>
      <c r="L222" s="4"/>
    </row>
    <row r="223" spans="1:12" ht="12">
      <c r="A223" s="3"/>
      <c r="B223" s="3"/>
      <c r="C223" s="176"/>
      <c r="D223" s="176"/>
      <c r="E223" s="176"/>
      <c r="F223" s="176"/>
      <c r="G223" s="176"/>
      <c r="H223" s="176"/>
      <c r="I223" s="3"/>
      <c r="J223" s="4"/>
      <c r="K223" s="4"/>
      <c r="L223" s="4"/>
    </row>
    <row r="224" spans="1:12" ht="12">
      <c r="A224" s="3"/>
      <c r="B224" s="3"/>
      <c r="C224" s="176"/>
      <c r="D224" s="176"/>
      <c r="E224" s="176"/>
      <c r="F224" s="176"/>
      <c r="G224" s="176"/>
      <c r="H224" s="176"/>
      <c r="I224" s="3"/>
      <c r="J224" s="4"/>
      <c r="K224" s="4"/>
      <c r="L224" s="4"/>
    </row>
    <row r="225" spans="1:12" ht="12">
      <c r="A225" s="3"/>
      <c r="B225" s="3"/>
      <c r="C225" s="176"/>
      <c r="D225" s="176"/>
      <c r="E225" s="176"/>
      <c r="F225" s="176"/>
      <c r="G225" s="176"/>
      <c r="H225" s="176"/>
      <c r="I225" s="3"/>
      <c r="J225" s="4"/>
      <c r="K225" s="4"/>
      <c r="L225" s="4"/>
    </row>
    <row r="226" spans="1:12" ht="12">
      <c r="A226" s="3"/>
      <c r="B226" s="3"/>
      <c r="C226" s="176"/>
      <c r="D226" s="176"/>
      <c r="E226" s="176"/>
      <c r="F226" s="176"/>
      <c r="G226" s="176"/>
      <c r="H226" s="176"/>
      <c r="I226" s="3"/>
      <c r="J226" s="4"/>
      <c r="K226" s="4"/>
      <c r="L226" s="4"/>
    </row>
    <row r="227" spans="1:12" ht="12">
      <c r="A227" s="3"/>
      <c r="B227" s="3"/>
      <c r="C227" s="176"/>
      <c r="D227" s="176"/>
      <c r="E227" s="176"/>
      <c r="F227" s="176"/>
      <c r="G227" s="176"/>
      <c r="H227" s="176"/>
      <c r="I227" s="3"/>
      <c r="J227" s="4"/>
      <c r="K227" s="4"/>
      <c r="L227" s="4"/>
    </row>
    <row r="228" spans="1:12" ht="12">
      <c r="A228" s="3"/>
      <c r="B228" s="3"/>
      <c r="C228" s="176"/>
      <c r="D228" s="176"/>
      <c r="E228" s="176"/>
      <c r="F228" s="176"/>
      <c r="G228" s="176"/>
      <c r="H228" s="176"/>
      <c r="I228" s="3"/>
      <c r="J228" s="4"/>
      <c r="K228" s="4"/>
      <c r="L228" s="4"/>
    </row>
    <row r="229" spans="1:12" ht="12">
      <c r="A229" s="3"/>
      <c r="B229" s="3"/>
      <c r="C229" s="176"/>
      <c r="D229" s="176"/>
      <c r="E229" s="176"/>
      <c r="F229" s="176"/>
      <c r="G229" s="176"/>
      <c r="H229" s="176"/>
      <c r="I229" s="3"/>
      <c r="J229" s="4"/>
      <c r="K229" s="4"/>
      <c r="L229" s="4"/>
    </row>
    <row r="230" spans="1:12" ht="12">
      <c r="A230" s="3"/>
      <c r="B230" s="3"/>
      <c r="C230" s="176"/>
      <c r="D230" s="176"/>
      <c r="E230" s="176"/>
      <c r="F230" s="176"/>
      <c r="G230" s="176"/>
      <c r="H230" s="176"/>
      <c r="I230" s="3"/>
      <c r="J230" s="4"/>
      <c r="K230" s="4"/>
      <c r="L230" s="4"/>
    </row>
    <row r="231" spans="1:12" ht="12">
      <c r="A231" s="3"/>
      <c r="B231" s="3"/>
      <c r="C231" s="176"/>
      <c r="D231" s="176"/>
      <c r="E231" s="176"/>
      <c r="F231" s="176"/>
      <c r="G231" s="176"/>
      <c r="H231" s="176"/>
      <c r="I231" s="3"/>
      <c r="J231" s="4"/>
      <c r="K231" s="4"/>
      <c r="L231" s="4"/>
    </row>
    <row r="232" spans="1:12" ht="12">
      <c r="A232" s="3"/>
      <c r="B232" s="3"/>
      <c r="C232" s="176"/>
      <c r="D232" s="176"/>
      <c r="E232" s="176"/>
      <c r="F232" s="176"/>
      <c r="G232" s="176"/>
      <c r="H232" s="176"/>
      <c r="I232" s="3"/>
      <c r="J232" s="4"/>
      <c r="K232" s="4"/>
      <c r="L232" s="4"/>
    </row>
    <row r="233" spans="1:12" ht="12">
      <c r="A233" s="3"/>
      <c r="B233" s="3"/>
      <c r="C233" s="176"/>
      <c r="D233" s="176"/>
      <c r="E233" s="176"/>
      <c r="F233" s="176"/>
      <c r="G233" s="176"/>
      <c r="H233" s="176"/>
      <c r="I233" s="3"/>
      <c r="J233" s="4"/>
      <c r="K233" s="4"/>
      <c r="L233" s="4"/>
    </row>
    <row r="234" spans="1:12" ht="12">
      <c r="A234" s="3"/>
      <c r="B234" s="3"/>
      <c r="C234" s="176"/>
      <c r="D234" s="176"/>
      <c r="E234" s="176"/>
      <c r="F234" s="176"/>
      <c r="G234" s="176"/>
      <c r="H234" s="176"/>
      <c r="I234" s="3"/>
      <c r="J234" s="4"/>
      <c r="K234" s="4"/>
      <c r="L234" s="4"/>
    </row>
    <row r="235" spans="1:12" ht="12">
      <c r="A235" s="3"/>
      <c r="B235" s="3"/>
      <c r="C235" s="176"/>
      <c r="D235" s="176"/>
      <c r="E235" s="176"/>
      <c r="F235" s="176"/>
      <c r="G235" s="176"/>
      <c r="H235" s="176"/>
      <c r="I235" s="3"/>
      <c r="J235" s="4"/>
      <c r="K235" s="4"/>
      <c r="L235" s="4"/>
    </row>
    <row r="236" spans="1:12" ht="12">
      <c r="A236" s="3"/>
      <c r="B236" s="3"/>
      <c r="C236" s="176"/>
      <c r="D236" s="176"/>
      <c r="E236" s="176"/>
      <c r="F236" s="176"/>
      <c r="G236" s="176"/>
      <c r="H236" s="176"/>
      <c r="I236" s="3"/>
      <c r="J236" s="4"/>
      <c r="K236" s="4"/>
      <c r="L236" s="4"/>
    </row>
    <row r="237" spans="1:12" ht="12">
      <c r="A237" s="3"/>
      <c r="B237" s="3"/>
      <c r="C237" s="176"/>
      <c r="D237" s="176"/>
      <c r="E237" s="176"/>
      <c r="F237" s="176"/>
      <c r="G237" s="176"/>
      <c r="H237" s="176"/>
      <c r="I237" s="3"/>
      <c r="J237" s="4"/>
      <c r="K237" s="4"/>
      <c r="L237" s="4"/>
    </row>
    <row r="238" spans="1:12" ht="12">
      <c r="A238" s="3"/>
      <c r="B238" s="3"/>
      <c r="C238" s="176"/>
      <c r="D238" s="176"/>
      <c r="E238" s="176"/>
      <c r="F238" s="176"/>
      <c r="G238" s="176"/>
      <c r="H238" s="176"/>
      <c r="I238" s="3"/>
      <c r="J238" s="4"/>
      <c r="K238" s="4"/>
      <c r="L238" s="4"/>
    </row>
    <row r="239" spans="1:12" ht="12">
      <c r="A239" s="3"/>
      <c r="B239" s="3"/>
      <c r="C239" s="176"/>
      <c r="D239" s="176"/>
      <c r="E239" s="176"/>
      <c r="F239" s="176"/>
      <c r="G239" s="176"/>
      <c r="H239" s="176"/>
      <c r="I239" s="3"/>
      <c r="J239" s="4"/>
      <c r="K239" s="4"/>
      <c r="L239" s="4"/>
    </row>
    <row r="240" spans="1:12" ht="12">
      <c r="A240" s="3"/>
      <c r="B240" s="3"/>
      <c r="C240" s="176"/>
      <c r="D240" s="176"/>
      <c r="E240" s="176"/>
      <c r="F240" s="176"/>
      <c r="G240" s="176"/>
      <c r="H240" s="176"/>
      <c r="I240" s="3"/>
      <c r="J240" s="4"/>
      <c r="K240" s="4"/>
      <c r="L240" s="4"/>
    </row>
    <row r="241" spans="1:12" ht="12">
      <c r="A241" s="3"/>
      <c r="B241" s="3"/>
      <c r="C241" s="176"/>
      <c r="D241" s="176"/>
      <c r="E241" s="176"/>
      <c r="F241" s="176"/>
      <c r="G241" s="176"/>
      <c r="H241" s="176"/>
      <c r="I241" s="3"/>
      <c r="J241" s="4"/>
      <c r="K241" s="4"/>
      <c r="L241" s="4"/>
    </row>
    <row r="242" spans="1:12" ht="12">
      <c r="A242" s="3"/>
      <c r="B242" s="3"/>
      <c r="C242" s="176"/>
      <c r="D242" s="176"/>
      <c r="E242" s="176"/>
      <c r="F242" s="176"/>
      <c r="G242" s="176"/>
      <c r="H242" s="176"/>
      <c r="I242" s="3"/>
      <c r="J242" s="4"/>
      <c r="K242" s="4"/>
      <c r="L242" s="4"/>
    </row>
    <row r="243" spans="1:12" ht="12">
      <c r="A243" s="3"/>
      <c r="B243" s="3"/>
      <c r="C243" s="176"/>
      <c r="D243" s="176"/>
      <c r="E243" s="176"/>
      <c r="F243" s="176"/>
      <c r="G243" s="176"/>
      <c r="H243" s="176"/>
      <c r="I243" s="3"/>
      <c r="J243" s="4"/>
      <c r="K243" s="4"/>
      <c r="L243" s="4"/>
    </row>
    <row r="244" spans="1:12" ht="12">
      <c r="A244" s="3"/>
      <c r="B244" s="3"/>
      <c r="C244" s="176"/>
      <c r="D244" s="176"/>
      <c r="E244" s="176"/>
      <c r="F244" s="176"/>
      <c r="G244" s="176"/>
      <c r="H244" s="176"/>
      <c r="I244" s="3"/>
      <c r="J244" s="4"/>
      <c r="K244" s="4"/>
      <c r="L244" s="4"/>
    </row>
    <row r="245" spans="1:12" ht="12">
      <c r="A245" s="3"/>
      <c r="B245" s="3"/>
      <c r="C245" s="176"/>
      <c r="D245" s="176"/>
      <c r="E245" s="176"/>
      <c r="F245" s="176"/>
      <c r="G245" s="176"/>
      <c r="H245" s="176"/>
      <c r="I245" s="3"/>
      <c r="J245" s="4"/>
      <c r="K245" s="4"/>
      <c r="L245" s="4"/>
    </row>
    <row r="246" spans="1:12" ht="12">
      <c r="A246" s="3"/>
      <c r="B246" s="3"/>
      <c r="C246" s="176"/>
      <c r="D246" s="176"/>
      <c r="E246" s="176"/>
      <c r="F246" s="176"/>
      <c r="G246" s="176"/>
      <c r="H246" s="176"/>
      <c r="I246" s="3"/>
      <c r="J246" s="4"/>
      <c r="K246" s="4"/>
      <c r="L246" s="4"/>
    </row>
    <row r="247" spans="1:12" ht="12">
      <c r="A247" s="3"/>
      <c r="B247" s="3"/>
      <c r="C247" s="176"/>
      <c r="D247" s="176"/>
      <c r="E247" s="176"/>
      <c r="F247" s="176"/>
      <c r="G247" s="176"/>
      <c r="H247" s="176"/>
      <c r="I247" s="3"/>
      <c r="J247" s="4"/>
      <c r="K247" s="4"/>
      <c r="L247" s="4"/>
    </row>
    <row r="248" spans="1:12" ht="12">
      <c r="A248" s="3"/>
      <c r="B248" s="3"/>
      <c r="C248" s="176"/>
      <c r="D248" s="176"/>
      <c r="E248" s="176"/>
      <c r="F248" s="176"/>
      <c r="G248" s="176"/>
      <c r="H248" s="176"/>
      <c r="I248" s="3"/>
      <c r="J248" s="4"/>
      <c r="K248" s="4"/>
      <c r="L248" s="4"/>
    </row>
    <row r="249" spans="1:12" ht="12">
      <c r="A249" s="3"/>
      <c r="B249" s="3"/>
      <c r="C249" s="176"/>
      <c r="D249" s="176"/>
      <c r="E249" s="176"/>
      <c r="F249" s="176"/>
      <c r="G249" s="176"/>
      <c r="H249" s="176"/>
      <c r="I249" s="3"/>
      <c r="J249" s="4"/>
      <c r="K249" s="4"/>
      <c r="L249" s="4"/>
    </row>
    <row r="250" spans="1:12" ht="12">
      <c r="A250" s="3"/>
      <c r="B250" s="3"/>
      <c r="C250" s="176"/>
      <c r="D250" s="176"/>
      <c r="E250" s="176"/>
      <c r="F250" s="176"/>
      <c r="G250" s="176"/>
      <c r="H250" s="176"/>
      <c r="I250" s="3"/>
      <c r="J250" s="4"/>
      <c r="K250" s="4"/>
      <c r="L250" s="4"/>
    </row>
    <row r="251" spans="1:12" ht="12">
      <c r="A251" s="3"/>
      <c r="B251" s="3"/>
      <c r="C251" s="176"/>
      <c r="D251" s="176"/>
      <c r="E251" s="176"/>
      <c r="F251" s="176"/>
      <c r="G251" s="176"/>
      <c r="H251" s="176"/>
      <c r="I251" s="3"/>
      <c r="J251" s="4"/>
      <c r="K251" s="4"/>
      <c r="L251" s="4"/>
    </row>
    <row r="252" spans="1:12" ht="12">
      <c r="A252" s="3"/>
      <c r="B252" s="3"/>
      <c r="C252" s="176"/>
      <c r="D252" s="176"/>
      <c r="E252" s="176"/>
      <c r="F252" s="176"/>
      <c r="G252" s="176"/>
      <c r="H252" s="176"/>
      <c r="I252" s="3"/>
      <c r="J252" s="4"/>
      <c r="K252" s="4"/>
      <c r="L252" s="4"/>
    </row>
    <row r="253" spans="1:12" ht="12">
      <c r="A253" s="3"/>
      <c r="B253" s="3"/>
      <c r="C253" s="176"/>
      <c r="D253" s="176"/>
      <c r="E253" s="176"/>
      <c r="F253" s="176"/>
      <c r="G253" s="176"/>
      <c r="H253" s="176"/>
      <c r="I253" s="3"/>
      <c r="J253" s="4"/>
      <c r="K253" s="4"/>
      <c r="L253" s="4"/>
    </row>
    <row r="254" spans="1:12" ht="12">
      <c r="A254" s="3"/>
      <c r="B254" s="3"/>
      <c r="C254" s="176"/>
      <c r="D254" s="176"/>
      <c r="E254" s="176"/>
      <c r="F254" s="176"/>
      <c r="G254" s="176"/>
      <c r="H254" s="176"/>
      <c r="I254" s="3"/>
      <c r="J254" s="4"/>
      <c r="K254" s="4"/>
      <c r="L254" s="4"/>
    </row>
    <row r="255" spans="1:12" ht="12">
      <c r="A255" s="3"/>
      <c r="B255" s="3"/>
      <c r="C255" s="176"/>
      <c r="D255" s="176"/>
      <c r="E255" s="176"/>
      <c r="F255" s="176"/>
      <c r="G255" s="176"/>
      <c r="H255" s="176"/>
      <c r="I255" s="3"/>
      <c r="J255" s="4"/>
      <c r="K255" s="4"/>
      <c r="L255" s="4"/>
    </row>
    <row r="256" spans="1:12" ht="12">
      <c r="A256" s="3"/>
      <c r="B256" s="3"/>
      <c r="C256" s="176"/>
      <c r="D256" s="176"/>
      <c r="E256" s="176"/>
      <c r="F256" s="176"/>
      <c r="G256" s="176"/>
      <c r="H256" s="176"/>
      <c r="I256" s="3"/>
      <c r="J256" s="4"/>
      <c r="K256" s="4"/>
      <c r="L256" s="4"/>
    </row>
    <row r="257" spans="1:12" ht="12">
      <c r="A257" s="3"/>
      <c r="B257" s="3"/>
      <c r="C257" s="176"/>
      <c r="D257" s="176"/>
      <c r="E257" s="176"/>
      <c r="F257" s="176"/>
      <c r="G257" s="176"/>
      <c r="H257" s="176"/>
      <c r="I257" s="3"/>
      <c r="J257" s="4"/>
      <c r="K257" s="4"/>
      <c r="L257" s="4"/>
    </row>
    <row r="258" spans="1:12" ht="12">
      <c r="A258" s="3"/>
      <c r="B258" s="3"/>
      <c r="C258" s="176"/>
      <c r="D258" s="176"/>
      <c r="E258" s="176"/>
      <c r="F258" s="176"/>
      <c r="G258" s="176"/>
      <c r="H258" s="176"/>
      <c r="I258" s="3"/>
      <c r="J258" s="4"/>
      <c r="K258" s="4"/>
      <c r="L258" s="4"/>
    </row>
    <row r="259" spans="1:12" ht="12">
      <c r="A259" s="3"/>
      <c r="B259" s="3"/>
      <c r="C259" s="176"/>
      <c r="D259" s="176"/>
      <c r="E259" s="176"/>
      <c r="F259" s="176"/>
      <c r="G259" s="176"/>
      <c r="H259" s="176"/>
      <c r="I259" s="3"/>
      <c r="J259" s="4"/>
      <c r="K259" s="4"/>
      <c r="L259" s="4"/>
    </row>
    <row r="260" spans="1:12" ht="12">
      <c r="A260" s="3"/>
      <c r="B260" s="3"/>
      <c r="C260" s="176"/>
      <c r="D260" s="176"/>
      <c r="E260" s="176"/>
      <c r="F260" s="176"/>
      <c r="G260" s="176"/>
      <c r="H260" s="176"/>
      <c r="I260" s="3"/>
      <c r="J260" s="4"/>
      <c r="K260" s="4"/>
      <c r="L260" s="4"/>
    </row>
    <row r="261" spans="1:12" ht="12">
      <c r="A261" s="3"/>
      <c r="B261" s="3"/>
      <c r="C261" s="176"/>
      <c r="D261" s="176"/>
      <c r="E261" s="176"/>
      <c r="F261" s="176"/>
      <c r="G261" s="176"/>
      <c r="H261" s="176"/>
      <c r="I261" s="3"/>
      <c r="J261" s="4"/>
      <c r="K261" s="4"/>
      <c r="L261" s="4"/>
    </row>
    <row r="262" spans="1:12" ht="12">
      <c r="A262" s="3"/>
      <c r="B262" s="3"/>
      <c r="C262" s="176"/>
      <c r="D262" s="176"/>
      <c r="E262" s="176"/>
      <c r="F262" s="176"/>
      <c r="G262" s="176"/>
      <c r="H262" s="176"/>
      <c r="I262" s="3"/>
      <c r="J262" s="4"/>
      <c r="K262" s="4"/>
      <c r="L262" s="4"/>
    </row>
    <row r="263" spans="1:12" ht="12">
      <c r="A263" s="3"/>
      <c r="B263" s="3"/>
      <c r="C263" s="176"/>
      <c r="D263" s="176"/>
      <c r="E263" s="176"/>
      <c r="F263" s="176"/>
      <c r="G263" s="176"/>
      <c r="H263" s="176"/>
      <c r="I263" s="3"/>
      <c r="J263" s="4"/>
      <c r="K263" s="4"/>
      <c r="L263" s="4"/>
    </row>
    <row r="264" spans="1:12" ht="12">
      <c r="A264" s="3"/>
      <c r="B264" s="3"/>
      <c r="C264" s="176"/>
      <c r="D264" s="176"/>
      <c r="E264" s="176"/>
      <c r="F264" s="176"/>
      <c r="G264" s="176"/>
      <c r="H264" s="176"/>
      <c r="I264" s="3"/>
      <c r="J264" s="4"/>
      <c r="K264" s="4"/>
      <c r="L264" s="4"/>
    </row>
    <row r="265" spans="1:12" ht="12">
      <c r="A265" s="3"/>
      <c r="B265" s="3"/>
      <c r="C265" s="176"/>
      <c r="D265" s="176"/>
      <c r="E265" s="176"/>
      <c r="F265" s="176"/>
      <c r="G265" s="176"/>
      <c r="H265" s="176"/>
      <c r="I265" s="3"/>
      <c r="J265" s="4"/>
      <c r="K265" s="4"/>
      <c r="L265" s="4"/>
    </row>
    <row r="266" spans="1:12" ht="12">
      <c r="A266" s="3"/>
      <c r="B266" s="3"/>
      <c r="C266" s="176"/>
      <c r="D266" s="176"/>
      <c r="E266" s="176"/>
      <c r="F266" s="176"/>
      <c r="G266" s="176"/>
      <c r="H266" s="176"/>
      <c r="I266" s="3"/>
      <c r="J266" s="4"/>
      <c r="K266" s="4"/>
      <c r="L266" s="4"/>
    </row>
    <row r="267" spans="1:12" ht="12">
      <c r="A267" s="3"/>
      <c r="B267" s="3"/>
      <c r="C267" s="176"/>
      <c r="D267" s="176"/>
      <c r="E267" s="176"/>
      <c r="F267" s="176"/>
      <c r="G267" s="176"/>
      <c r="H267" s="176"/>
      <c r="I267" s="3"/>
      <c r="J267" s="4"/>
      <c r="K267" s="4"/>
      <c r="L267" s="4"/>
    </row>
    <row r="268" spans="1:12" ht="12">
      <c r="A268" s="3"/>
      <c r="B268" s="3"/>
      <c r="C268" s="176"/>
      <c r="D268" s="176"/>
      <c r="E268" s="176"/>
      <c r="F268" s="176"/>
      <c r="G268" s="176"/>
      <c r="H268" s="176"/>
      <c r="I268" s="3"/>
      <c r="J268" s="4"/>
      <c r="K268" s="4"/>
      <c r="L268" s="4"/>
    </row>
    <row r="269" spans="1:12" ht="12">
      <c r="A269" s="3"/>
      <c r="B269" s="3"/>
      <c r="C269" s="176"/>
      <c r="D269" s="176"/>
      <c r="E269" s="176"/>
      <c r="F269" s="176"/>
      <c r="G269" s="176"/>
      <c r="H269" s="176"/>
      <c r="I269" s="3"/>
      <c r="J269" s="4"/>
      <c r="K269" s="4"/>
      <c r="L269" s="4"/>
    </row>
    <row r="270" spans="1:12" ht="12">
      <c r="A270" s="3"/>
      <c r="B270" s="3"/>
      <c r="C270" s="176"/>
      <c r="D270" s="176"/>
      <c r="E270" s="176"/>
      <c r="F270" s="176"/>
      <c r="G270" s="176"/>
      <c r="H270" s="176"/>
      <c r="I270" s="3"/>
      <c r="J270" s="4"/>
      <c r="K270" s="4"/>
      <c r="L270" s="4"/>
    </row>
    <row r="271" spans="1:12" ht="12">
      <c r="A271" s="3"/>
      <c r="B271" s="3"/>
      <c r="C271" s="176"/>
      <c r="D271" s="176"/>
      <c r="E271" s="176"/>
      <c r="F271" s="176"/>
      <c r="G271" s="176"/>
      <c r="H271" s="176"/>
      <c r="I271" s="3"/>
      <c r="J271" s="4"/>
      <c r="K271" s="4"/>
      <c r="L271" s="4"/>
    </row>
    <row r="272" spans="1:12" ht="12">
      <c r="A272" s="3"/>
      <c r="B272" s="3"/>
      <c r="C272" s="176"/>
      <c r="D272" s="176"/>
      <c r="E272" s="176"/>
      <c r="F272" s="176"/>
      <c r="G272" s="176"/>
      <c r="H272" s="176"/>
      <c r="I272" s="3"/>
      <c r="J272" s="4"/>
      <c r="K272" s="4"/>
      <c r="L272" s="4"/>
    </row>
    <row r="273" spans="1:12" ht="12">
      <c r="A273" s="3"/>
      <c r="B273" s="3"/>
      <c r="C273" s="176"/>
      <c r="D273" s="176"/>
      <c r="E273" s="176"/>
      <c r="F273" s="176"/>
      <c r="G273" s="176"/>
      <c r="H273" s="176"/>
      <c r="I273" s="3"/>
      <c r="J273" s="4"/>
      <c r="K273" s="4"/>
      <c r="L273" s="4"/>
    </row>
    <row r="274" spans="1:12" ht="12">
      <c r="A274" s="3"/>
      <c r="B274" s="3"/>
      <c r="C274" s="176"/>
      <c r="D274" s="176"/>
      <c r="E274" s="176"/>
      <c r="F274" s="176"/>
      <c r="G274" s="176"/>
      <c r="H274" s="176"/>
      <c r="I274" s="3"/>
      <c r="J274" s="4"/>
      <c r="K274" s="4"/>
      <c r="L274" s="4"/>
    </row>
    <row r="275" spans="1:12" ht="12">
      <c r="A275" s="3"/>
      <c r="B275" s="3"/>
      <c r="C275" s="176"/>
      <c r="D275" s="176"/>
      <c r="E275" s="176"/>
      <c r="F275" s="176"/>
      <c r="G275" s="176"/>
      <c r="H275" s="176"/>
      <c r="I275" s="3"/>
      <c r="J275" s="4"/>
      <c r="K275" s="4"/>
      <c r="L275" s="4"/>
    </row>
    <row r="276" spans="1:12" ht="12">
      <c r="A276" s="3"/>
      <c r="B276" s="3"/>
      <c r="C276" s="176"/>
      <c r="D276" s="176"/>
      <c r="E276" s="176"/>
      <c r="F276" s="176"/>
      <c r="G276" s="176"/>
      <c r="H276" s="176"/>
      <c r="I276" s="3"/>
      <c r="J276" s="4"/>
      <c r="K276" s="4"/>
      <c r="L276" s="4"/>
    </row>
    <row r="277" spans="1:12" ht="12">
      <c r="A277" s="3"/>
      <c r="B277" s="3"/>
      <c r="C277" s="176"/>
      <c r="D277" s="176"/>
      <c r="E277" s="176"/>
      <c r="F277" s="176"/>
      <c r="G277" s="176"/>
      <c r="H277" s="176"/>
      <c r="I277" s="3"/>
      <c r="J277" s="4"/>
      <c r="K277" s="4"/>
      <c r="L277" s="4"/>
    </row>
    <row r="278" spans="1:12" ht="12">
      <c r="A278" s="3"/>
      <c r="B278" s="3"/>
      <c r="C278" s="176"/>
      <c r="D278" s="176"/>
      <c r="E278" s="176"/>
      <c r="F278" s="176"/>
      <c r="G278" s="176"/>
      <c r="H278" s="176"/>
      <c r="I278" s="3"/>
      <c r="J278" s="4"/>
      <c r="K278" s="4"/>
      <c r="L278" s="4"/>
    </row>
    <row r="279" spans="1:12" ht="12">
      <c r="A279" s="3"/>
      <c r="B279" s="3"/>
      <c r="C279" s="176"/>
      <c r="D279" s="176"/>
      <c r="E279" s="176"/>
      <c r="F279" s="176"/>
      <c r="G279" s="176"/>
      <c r="H279" s="176"/>
      <c r="I279" s="3"/>
      <c r="J279" s="4"/>
      <c r="K279" s="4"/>
      <c r="L279" s="4"/>
    </row>
    <row r="280" spans="1:12" ht="12">
      <c r="A280" s="3"/>
      <c r="B280" s="3"/>
      <c r="C280" s="176"/>
      <c r="D280" s="176"/>
      <c r="E280" s="176"/>
      <c r="F280" s="176"/>
      <c r="G280" s="176"/>
      <c r="H280" s="176"/>
      <c r="I280" s="3"/>
      <c r="J280" s="4"/>
      <c r="K280" s="4"/>
      <c r="L280" s="4"/>
    </row>
    <row r="281" spans="1:12" ht="12">
      <c r="A281" s="3"/>
      <c r="B281" s="3"/>
      <c r="C281" s="176"/>
      <c r="D281" s="176"/>
      <c r="E281" s="176"/>
      <c r="F281" s="176"/>
      <c r="G281" s="176"/>
      <c r="H281" s="176"/>
      <c r="I281" s="3"/>
      <c r="J281" s="4"/>
      <c r="K281" s="4"/>
      <c r="L281" s="4"/>
    </row>
    <row r="282" spans="1:12" ht="12">
      <c r="A282" s="3"/>
      <c r="B282" s="3"/>
      <c r="C282" s="176"/>
      <c r="D282" s="176"/>
      <c r="E282" s="176"/>
      <c r="F282" s="176"/>
      <c r="G282" s="176"/>
      <c r="H282" s="176"/>
      <c r="I282" s="3"/>
      <c r="J282" s="4"/>
      <c r="K282" s="4"/>
      <c r="L282" s="4"/>
    </row>
    <row r="283" spans="1:12" ht="12">
      <c r="A283" s="3"/>
      <c r="B283" s="3"/>
      <c r="C283" s="176"/>
      <c r="D283" s="176"/>
      <c r="E283" s="176"/>
      <c r="F283" s="176"/>
      <c r="G283" s="176"/>
      <c r="H283" s="176"/>
      <c r="I283" s="3"/>
      <c r="J283" s="4"/>
      <c r="K283" s="4"/>
      <c r="L283" s="4"/>
    </row>
    <row r="284" spans="1:12" ht="12">
      <c r="A284" s="3"/>
      <c r="B284" s="3"/>
      <c r="C284" s="176"/>
      <c r="D284" s="176"/>
      <c r="E284" s="176"/>
      <c r="F284" s="176"/>
      <c r="G284" s="176"/>
      <c r="H284" s="176"/>
      <c r="I284" s="3"/>
      <c r="J284" s="4"/>
      <c r="K284" s="4"/>
      <c r="L284" s="4"/>
    </row>
    <row r="285" spans="1:12" ht="12">
      <c r="A285" s="3"/>
      <c r="B285" s="3"/>
      <c r="C285" s="176"/>
      <c r="D285" s="176"/>
      <c r="E285" s="176"/>
      <c r="F285" s="176"/>
      <c r="G285" s="176"/>
      <c r="H285" s="176"/>
      <c r="I285" s="3"/>
      <c r="J285" s="4"/>
      <c r="K285" s="4"/>
      <c r="L285" s="4"/>
    </row>
    <row r="286" spans="1:12" ht="12">
      <c r="A286" s="3"/>
      <c r="B286" s="3"/>
      <c r="C286" s="176"/>
      <c r="D286" s="176"/>
      <c r="E286" s="176"/>
      <c r="F286" s="176"/>
      <c r="G286" s="176"/>
      <c r="H286" s="176"/>
      <c r="I286" s="3"/>
      <c r="J286" s="4"/>
      <c r="K286" s="4"/>
      <c r="L286" s="4"/>
    </row>
    <row r="287" spans="1:12" ht="12">
      <c r="A287" s="3"/>
      <c r="B287" s="3"/>
      <c r="C287" s="176"/>
      <c r="D287" s="176"/>
      <c r="E287" s="176"/>
      <c r="F287" s="176"/>
      <c r="G287" s="176"/>
      <c r="H287" s="176"/>
      <c r="I287" s="3"/>
      <c r="J287" s="4"/>
      <c r="K287" s="4"/>
      <c r="L287" s="4"/>
    </row>
    <row r="288" spans="1:12" ht="12">
      <c r="A288" s="3"/>
      <c r="B288" s="3"/>
      <c r="C288" s="176"/>
      <c r="D288" s="176"/>
      <c r="E288" s="176"/>
      <c r="F288" s="176"/>
      <c r="G288" s="176"/>
      <c r="H288" s="176"/>
      <c r="I288" s="3"/>
      <c r="J288" s="4"/>
      <c r="K288" s="4"/>
      <c r="L288" s="4"/>
    </row>
    <row r="289" spans="1:12" ht="12">
      <c r="A289" s="3"/>
      <c r="B289" s="3"/>
      <c r="C289" s="176"/>
      <c r="D289" s="176"/>
      <c r="E289" s="176"/>
      <c r="F289" s="176"/>
      <c r="G289" s="176"/>
      <c r="H289" s="176"/>
      <c r="I289" s="3"/>
      <c r="J289" s="4"/>
      <c r="K289" s="4"/>
      <c r="L289" s="4"/>
    </row>
    <row r="290" spans="1:12" ht="12">
      <c r="A290" s="3"/>
      <c r="B290" s="3"/>
      <c r="C290" s="176"/>
      <c r="D290" s="176"/>
      <c r="E290" s="176"/>
      <c r="F290" s="176"/>
      <c r="G290" s="176"/>
      <c r="H290" s="176"/>
      <c r="I290" s="3"/>
      <c r="J290" s="4"/>
      <c r="K290" s="4"/>
      <c r="L290" s="4"/>
    </row>
    <row r="291" spans="1:12" ht="12">
      <c r="A291" s="3"/>
      <c r="B291" s="3"/>
      <c r="C291" s="176"/>
      <c r="D291" s="176"/>
      <c r="E291" s="176"/>
      <c r="F291" s="176"/>
      <c r="G291" s="176"/>
      <c r="H291" s="176"/>
      <c r="I291" s="3"/>
      <c r="J291" s="4"/>
      <c r="K291" s="4"/>
      <c r="L291" s="4"/>
    </row>
    <row r="292" spans="1:12" ht="12">
      <c r="A292" s="3"/>
      <c r="B292" s="3"/>
      <c r="C292" s="176"/>
      <c r="D292" s="176"/>
      <c r="E292" s="176"/>
      <c r="F292" s="176"/>
      <c r="G292" s="176"/>
      <c r="H292" s="176"/>
      <c r="I292" s="3"/>
      <c r="J292" s="4"/>
      <c r="K292" s="4"/>
      <c r="L292" s="4"/>
    </row>
    <row r="293" spans="1:12" ht="12">
      <c r="A293" s="3"/>
      <c r="B293" s="3"/>
      <c r="C293" s="176"/>
      <c r="D293" s="176"/>
      <c r="E293" s="176"/>
      <c r="F293" s="176"/>
      <c r="G293" s="176"/>
      <c r="H293" s="176"/>
      <c r="I293" s="3"/>
      <c r="J293" s="4"/>
      <c r="K293" s="4"/>
      <c r="L293" s="4"/>
    </row>
    <row r="294" spans="1:12" ht="12">
      <c r="A294" s="3"/>
      <c r="B294" s="3"/>
      <c r="C294" s="176"/>
      <c r="D294" s="176"/>
      <c r="E294" s="176"/>
      <c r="F294" s="176"/>
      <c r="G294" s="176"/>
      <c r="H294" s="176"/>
      <c r="I294" s="3"/>
      <c r="J294" s="4"/>
      <c r="K294" s="4"/>
      <c r="L294" s="4"/>
    </row>
    <row r="295" spans="1:12" ht="12">
      <c r="A295" s="3"/>
      <c r="B295" s="3"/>
      <c r="C295" s="176"/>
      <c r="D295" s="176"/>
      <c r="E295" s="176"/>
      <c r="F295" s="176"/>
      <c r="G295" s="176"/>
      <c r="H295" s="176"/>
      <c r="I295" s="3"/>
      <c r="J295" s="4"/>
      <c r="K295" s="4"/>
      <c r="L295" s="4"/>
    </row>
    <row r="296" spans="1:12" ht="12">
      <c r="A296" s="3"/>
      <c r="B296" s="3"/>
      <c r="C296" s="176"/>
      <c r="D296" s="176"/>
      <c r="E296" s="176"/>
      <c r="F296" s="176"/>
      <c r="G296" s="176"/>
      <c r="H296" s="176"/>
      <c r="I296" s="3"/>
      <c r="J296" s="4"/>
      <c r="K296" s="4"/>
      <c r="L296" s="4"/>
    </row>
    <row r="297" spans="1:12" ht="12">
      <c r="A297" s="3"/>
      <c r="B297" s="3"/>
      <c r="C297" s="176"/>
      <c r="D297" s="176"/>
      <c r="E297" s="176"/>
      <c r="F297" s="176"/>
      <c r="G297" s="176"/>
      <c r="H297" s="176"/>
      <c r="I297" s="3"/>
      <c r="J297" s="4"/>
      <c r="K297" s="4"/>
      <c r="L297" s="4"/>
    </row>
    <row r="298" spans="1:12" ht="12">
      <c r="A298" s="3"/>
      <c r="B298" s="3"/>
      <c r="C298" s="176"/>
      <c r="D298" s="176"/>
      <c r="E298" s="176"/>
      <c r="F298" s="176"/>
      <c r="G298" s="176"/>
      <c r="H298" s="176"/>
      <c r="I298" s="3"/>
      <c r="J298" s="4"/>
      <c r="K298" s="4"/>
      <c r="L298" s="4"/>
    </row>
    <row r="299" spans="1:12" ht="12">
      <c r="A299" s="3"/>
      <c r="B299" s="3"/>
      <c r="C299" s="176"/>
      <c r="D299" s="176"/>
      <c r="E299" s="176"/>
      <c r="F299" s="176"/>
      <c r="G299" s="176"/>
      <c r="H299" s="176"/>
      <c r="I299" s="3"/>
      <c r="J299" s="4"/>
      <c r="K299" s="4"/>
      <c r="L299" s="4"/>
    </row>
    <row r="300" spans="1:12" ht="12">
      <c r="A300" s="3"/>
      <c r="B300" s="3"/>
      <c r="C300" s="176"/>
      <c r="D300" s="176"/>
      <c r="E300" s="176"/>
      <c r="F300" s="176"/>
      <c r="G300" s="176"/>
      <c r="H300" s="176"/>
      <c r="I300" s="3"/>
      <c r="J300" s="4"/>
      <c r="K300" s="4"/>
      <c r="L300" s="4"/>
    </row>
    <row r="301" spans="1:12" ht="12">
      <c r="A301" s="3"/>
      <c r="B301" s="3"/>
      <c r="C301" s="176"/>
      <c r="D301" s="176"/>
      <c r="E301" s="176"/>
      <c r="F301" s="176"/>
      <c r="G301" s="176"/>
      <c r="H301" s="176"/>
      <c r="I301" s="3"/>
      <c r="J301" s="4"/>
      <c r="K301" s="4"/>
      <c r="L301" s="4"/>
    </row>
    <row r="302" spans="1:12" ht="12">
      <c r="A302" s="3"/>
      <c r="B302" s="3"/>
      <c r="C302" s="176"/>
      <c r="D302" s="176"/>
      <c r="E302" s="176"/>
      <c r="F302" s="176"/>
      <c r="G302" s="176"/>
      <c r="H302" s="176"/>
      <c r="I302" s="3"/>
      <c r="J302" s="4"/>
      <c r="K302" s="4"/>
      <c r="L302" s="4"/>
    </row>
    <row r="303" spans="1:12" ht="12">
      <c r="A303" s="3"/>
      <c r="B303" s="3"/>
      <c r="C303" s="176"/>
      <c r="D303" s="176"/>
      <c r="E303" s="176"/>
      <c r="F303" s="176"/>
      <c r="G303" s="176"/>
      <c r="H303" s="176"/>
      <c r="I303" s="3"/>
      <c r="J303" s="4"/>
      <c r="K303" s="4"/>
      <c r="L303" s="4"/>
    </row>
    <row r="304" spans="1:12" ht="12">
      <c r="A304" s="3"/>
      <c r="B304" s="3"/>
      <c r="C304" s="176"/>
      <c r="D304" s="176"/>
      <c r="E304" s="176"/>
      <c r="F304" s="176"/>
      <c r="G304" s="176"/>
      <c r="H304" s="176"/>
      <c r="I304" s="3"/>
      <c r="J304" s="4"/>
      <c r="K304" s="4"/>
      <c r="L304" s="4"/>
    </row>
    <row r="305" spans="1:12" ht="12">
      <c r="A305" s="3"/>
      <c r="B305" s="3"/>
      <c r="C305" s="176"/>
      <c r="D305" s="176"/>
      <c r="E305" s="176"/>
      <c r="F305" s="176"/>
      <c r="G305" s="176"/>
      <c r="H305" s="176"/>
      <c r="I305" s="3"/>
      <c r="J305" s="4"/>
      <c r="K305" s="4"/>
      <c r="L305" s="4"/>
    </row>
    <row r="306" spans="1:12" ht="12">
      <c r="A306" s="3"/>
      <c r="B306" s="3"/>
      <c r="C306" s="176"/>
      <c r="D306" s="176"/>
      <c r="E306" s="176"/>
      <c r="F306" s="176"/>
      <c r="G306" s="176"/>
      <c r="H306" s="176"/>
      <c r="I306" s="3"/>
      <c r="J306" s="4"/>
      <c r="K306" s="4"/>
      <c r="L306" s="4"/>
    </row>
    <row r="307" spans="1:12" ht="12">
      <c r="A307" s="3"/>
      <c r="B307" s="3"/>
      <c r="C307" s="176"/>
      <c r="D307" s="176"/>
      <c r="E307" s="176"/>
      <c r="F307" s="176"/>
      <c r="G307" s="176"/>
      <c r="H307" s="176"/>
      <c r="I307" s="3"/>
      <c r="J307" s="4"/>
      <c r="K307" s="4"/>
      <c r="L307" s="4"/>
    </row>
    <row r="308" spans="1:12" ht="12">
      <c r="A308" s="3"/>
      <c r="B308" s="3"/>
      <c r="C308" s="176"/>
      <c r="D308" s="176"/>
      <c r="E308" s="176"/>
      <c r="F308" s="176"/>
      <c r="G308" s="176"/>
      <c r="H308" s="176"/>
      <c r="I308" s="3"/>
      <c r="J308" s="4"/>
      <c r="K308" s="4"/>
      <c r="L308" s="4"/>
    </row>
    <row r="309" spans="1:12" ht="12">
      <c r="A309" s="3"/>
      <c r="B309" s="3"/>
      <c r="C309" s="176"/>
      <c r="D309" s="176"/>
      <c r="E309" s="176"/>
      <c r="F309" s="176"/>
      <c r="G309" s="176"/>
      <c r="H309" s="176"/>
      <c r="I309" s="3"/>
      <c r="J309" s="4"/>
      <c r="K309" s="4"/>
      <c r="L309" s="4"/>
    </row>
    <row r="310" spans="1:12" ht="12">
      <c r="A310" s="3"/>
      <c r="B310" s="3"/>
      <c r="C310" s="176"/>
      <c r="D310" s="176"/>
      <c r="E310" s="176"/>
      <c r="F310" s="176"/>
      <c r="G310" s="176"/>
      <c r="H310" s="176"/>
      <c r="I310" s="3"/>
      <c r="J310" s="4"/>
      <c r="K310" s="4"/>
      <c r="L310" s="4"/>
    </row>
    <row r="311" spans="1:12" ht="12">
      <c r="A311" s="3"/>
      <c r="B311" s="3"/>
      <c r="C311" s="176"/>
      <c r="D311" s="176"/>
      <c r="E311" s="176"/>
      <c r="F311" s="176"/>
      <c r="G311" s="176"/>
      <c r="H311" s="176"/>
      <c r="I311" s="3"/>
      <c r="J311" s="4"/>
      <c r="K311" s="4"/>
      <c r="L311" s="4"/>
    </row>
    <row r="312" spans="1:12" ht="12">
      <c r="A312" s="3"/>
      <c r="B312" s="3"/>
      <c r="C312" s="176"/>
      <c r="D312" s="176"/>
      <c r="E312" s="176"/>
      <c r="F312" s="176"/>
      <c r="G312" s="176"/>
      <c r="H312" s="176"/>
      <c r="I312" s="3"/>
      <c r="J312" s="4"/>
      <c r="K312" s="4"/>
      <c r="L312" s="4"/>
    </row>
    <row r="313" spans="1:12" ht="12">
      <c r="A313" s="3"/>
      <c r="B313" s="3"/>
      <c r="C313" s="176"/>
      <c r="D313" s="176"/>
      <c r="E313" s="176"/>
      <c r="F313" s="176"/>
      <c r="G313" s="176"/>
      <c r="H313" s="176"/>
      <c r="I313" s="3"/>
      <c r="J313" s="4"/>
      <c r="K313" s="4"/>
      <c r="L313" s="4"/>
    </row>
    <row r="314" spans="1:12" ht="12">
      <c r="A314" s="3"/>
      <c r="B314" s="3"/>
      <c r="C314" s="176"/>
      <c r="D314" s="176"/>
      <c r="E314" s="176"/>
      <c r="F314" s="176"/>
      <c r="G314" s="176"/>
      <c r="H314" s="176"/>
      <c r="I314" s="3"/>
      <c r="J314" s="4"/>
      <c r="K314" s="4"/>
      <c r="L314" s="4"/>
    </row>
    <row r="315" spans="1:12" ht="12">
      <c r="A315" s="3"/>
      <c r="B315" s="3"/>
      <c r="C315" s="176"/>
      <c r="D315" s="176"/>
      <c r="E315" s="176"/>
      <c r="F315" s="176"/>
      <c r="G315" s="176"/>
      <c r="H315" s="176"/>
      <c r="I315" s="3"/>
      <c r="J315" s="4"/>
      <c r="K315" s="4"/>
      <c r="L315" s="4"/>
    </row>
    <row r="316" spans="1:12" ht="12">
      <c r="A316" s="3"/>
      <c r="B316" s="3"/>
      <c r="C316" s="176"/>
      <c r="D316" s="176"/>
      <c r="E316" s="176"/>
      <c r="F316" s="176"/>
      <c r="G316" s="176"/>
      <c r="H316" s="176"/>
      <c r="I316" s="3"/>
      <c r="J316" s="4"/>
      <c r="K316" s="4"/>
      <c r="L316" s="4"/>
    </row>
    <row r="317" spans="1:12" ht="12">
      <c r="A317" s="3"/>
      <c r="B317" s="3"/>
      <c r="C317" s="176"/>
      <c r="D317" s="176"/>
      <c r="E317" s="176"/>
      <c r="F317" s="176"/>
      <c r="G317" s="176"/>
      <c r="H317" s="176"/>
      <c r="I317" s="3"/>
      <c r="J317" s="4"/>
      <c r="K317" s="4"/>
      <c r="L317" s="4"/>
    </row>
    <row r="318" spans="1:12" ht="12">
      <c r="A318" s="3"/>
      <c r="B318" s="3"/>
      <c r="C318" s="176"/>
      <c r="D318" s="176"/>
      <c r="E318" s="176"/>
      <c r="F318" s="176"/>
      <c r="G318" s="176"/>
      <c r="H318" s="176"/>
      <c r="I318" s="3"/>
      <c r="J318" s="4"/>
      <c r="K318" s="4"/>
      <c r="L318" s="4"/>
    </row>
    <row r="319" spans="1:12" ht="12">
      <c r="A319" s="3"/>
      <c r="B319" s="3"/>
      <c r="C319" s="176"/>
      <c r="D319" s="176"/>
      <c r="E319" s="176"/>
      <c r="F319" s="176"/>
      <c r="G319" s="176"/>
      <c r="H319" s="176"/>
      <c r="I319" s="3"/>
      <c r="J319" s="4"/>
      <c r="K319" s="4"/>
      <c r="L319" s="4"/>
    </row>
    <row r="320" spans="1:12" ht="12">
      <c r="A320" s="3"/>
      <c r="B320" s="3"/>
      <c r="C320" s="176"/>
      <c r="D320" s="176"/>
      <c r="E320" s="176"/>
      <c r="F320" s="176"/>
      <c r="G320" s="176"/>
      <c r="H320" s="176"/>
      <c r="I320" s="3"/>
      <c r="J320" s="4"/>
      <c r="K320" s="4"/>
      <c r="L320" s="4"/>
    </row>
    <row r="321" spans="1:12" ht="12">
      <c r="A321" s="3"/>
      <c r="B321" s="3"/>
      <c r="C321" s="176"/>
      <c r="D321" s="176"/>
      <c r="E321" s="176"/>
      <c r="F321" s="176"/>
      <c r="G321" s="176"/>
      <c r="H321" s="176"/>
      <c r="I321" s="3"/>
      <c r="J321" s="4"/>
      <c r="K321" s="4"/>
      <c r="L321" s="4"/>
    </row>
    <row r="322" spans="1:12" ht="12">
      <c r="A322" s="3"/>
      <c r="B322" s="3"/>
      <c r="C322" s="176"/>
      <c r="D322" s="176"/>
      <c r="E322" s="176"/>
      <c r="F322" s="176"/>
      <c r="G322" s="176"/>
      <c r="H322" s="176"/>
      <c r="I322" s="3"/>
      <c r="J322" s="4"/>
      <c r="K322" s="4"/>
      <c r="L322" s="4"/>
    </row>
    <row r="323" spans="1:12" ht="12">
      <c r="A323" s="3"/>
      <c r="B323" s="3"/>
      <c r="C323" s="176"/>
      <c r="D323" s="176"/>
      <c r="E323" s="176"/>
      <c r="F323" s="176"/>
      <c r="G323" s="176"/>
      <c r="H323" s="176"/>
      <c r="I323" s="3"/>
      <c r="J323" s="4"/>
      <c r="K323" s="4"/>
      <c r="L323" s="4"/>
    </row>
    <row r="324" spans="1:12" ht="12">
      <c r="A324" s="3"/>
      <c r="B324" s="3"/>
      <c r="C324" s="176"/>
      <c r="D324" s="176"/>
      <c r="E324" s="176"/>
      <c r="F324" s="176"/>
      <c r="G324" s="176"/>
      <c r="H324" s="176"/>
      <c r="I324" s="3"/>
      <c r="J324" s="4"/>
      <c r="K324" s="4"/>
      <c r="L324" s="4"/>
    </row>
    <row r="325" spans="1:12" ht="12">
      <c r="A325" s="3"/>
      <c r="B325" s="3"/>
      <c r="C325" s="176"/>
      <c r="D325" s="176"/>
      <c r="E325" s="176"/>
      <c r="F325" s="176"/>
      <c r="G325" s="176"/>
      <c r="H325" s="176"/>
      <c r="I325" s="3"/>
      <c r="J325" s="4"/>
      <c r="K325" s="4"/>
      <c r="L325" s="4"/>
    </row>
    <row r="326" spans="1:12" ht="12">
      <c r="A326" s="3"/>
      <c r="B326" s="3"/>
      <c r="C326" s="176"/>
      <c r="D326" s="176"/>
      <c r="E326" s="176"/>
      <c r="F326" s="176"/>
      <c r="G326" s="176"/>
      <c r="H326" s="176"/>
      <c r="I326" s="3"/>
      <c r="J326" s="4"/>
      <c r="K326" s="4"/>
      <c r="L326" s="4"/>
    </row>
    <row r="327" spans="1:12" ht="12">
      <c r="A327" s="3"/>
      <c r="B327" s="3"/>
      <c r="C327" s="176"/>
      <c r="D327" s="176"/>
      <c r="E327" s="176"/>
      <c r="F327" s="176"/>
      <c r="G327" s="176"/>
      <c r="H327" s="176"/>
      <c r="I327" s="3"/>
      <c r="J327" s="4"/>
      <c r="K327" s="4"/>
      <c r="L327" s="4"/>
    </row>
    <row r="328" spans="1:12" ht="12">
      <c r="A328" s="3"/>
      <c r="B328" s="3"/>
      <c r="C328" s="176"/>
      <c r="D328" s="176"/>
      <c r="E328" s="176"/>
      <c r="F328" s="176"/>
      <c r="G328" s="176"/>
      <c r="H328" s="176"/>
      <c r="I328" s="3"/>
      <c r="J328" s="4"/>
      <c r="K328" s="4"/>
      <c r="L328" s="4"/>
    </row>
    <row r="329" spans="1:12" ht="12">
      <c r="A329" s="3"/>
      <c r="B329" s="3"/>
      <c r="C329" s="176"/>
      <c r="D329" s="176"/>
      <c r="E329" s="176"/>
      <c r="F329" s="176"/>
      <c r="G329" s="176"/>
      <c r="H329" s="176"/>
      <c r="I329" s="3"/>
      <c r="J329" s="4"/>
      <c r="K329" s="4"/>
      <c r="L329" s="4"/>
    </row>
    <row r="330" spans="1:12" ht="12">
      <c r="A330" s="3"/>
      <c r="B330" s="3"/>
      <c r="C330" s="176"/>
      <c r="D330" s="176"/>
      <c r="E330" s="176"/>
      <c r="F330" s="176"/>
      <c r="G330" s="176"/>
      <c r="H330" s="176"/>
      <c r="I330" s="3"/>
      <c r="J330" s="4"/>
      <c r="K330" s="4"/>
      <c r="L330" s="4"/>
    </row>
    <row r="331" spans="1:12" ht="12">
      <c r="A331" s="3"/>
      <c r="B331" s="3"/>
      <c r="C331" s="176"/>
      <c r="D331" s="176"/>
      <c r="E331" s="176"/>
      <c r="F331" s="176"/>
      <c r="G331" s="176"/>
      <c r="H331" s="176"/>
      <c r="I331" s="3"/>
      <c r="J331" s="4"/>
      <c r="K331" s="4"/>
      <c r="L331" s="4"/>
    </row>
    <row r="332" spans="1:12" ht="12">
      <c r="A332" s="3"/>
      <c r="B332" s="3"/>
      <c r="C332" s="176"/>
      <c r="D332" s="176"/>
      <c r="E332" s="176"/>
      <c r="F332" s="176"/>
      <c r="G332" s="176"/>
      <c r="H332" s="176"/>
      <c r="I332" s="3"/>
      <c r="J332" s="4"/>
      <c r="K332" s="4"/>
      <c r="L332" s="4"/>
    </row>
    <row r="333" spans="1:12" ht="12">
      <c r="A333" s="3"/>
      <c r="B333" s="3"/>
      <c r="C333" s="176"/>
      <c r="D333" s="176"/>
      <c r="E333" s="176"/>
      <c r="F333" s="176"/>
      <c r="G333" s="176"/>
      <c r="H333" s="176"/>
      <c r="I333" s="3"/>
      <c r="J333" s="4"/>
      <c r="K333" s="4"/>
      <c r="L333" s="4"/>
    </row>
    <row r="334" spans="1:12" ht="12">
      <c r="A334" s="3"/>
      <c r="B334" s="3"/>
      <c r="C334" s="176"/>
      <c r="D334" s="176"/>
      <c r="E334" s="176"/>
      <c r="F334" s="176"/>
      <c r="G334" s="176"/>
      <c r="H334" s="176"/>
      <c r="I334" s="3"/>
      <c r="J334" s="4"/>
      <c r="K334" s="4"/>
      <c r="L334" s="4"/>
    </row>
    <row r="335" spans="1:12" ht="12">
      <c r="A335" s="3"/>
      <c r="B335" s="3"/>
      <c r="C335" s="176"/>
      <c r="D335" s="176"/>
      <c r="E335" s="176"/>
      <c r="F335" s="176"/>
      <c r="G335" s="176"/>
      <c r="H335" s="176"/>
      <c r="I335" s="3"/>
      <c r="J335" s="4"/>
      <c r="K335" s="4"/>
      <c r="L335" s="4"/>
    </row>
    <row r="336" spans="1:12" ht="12">
      <c r="A336" s="3"/>
      <c r="B336" s="3"/>
      <c r="C336" s="176"/>
      <c r="D336" s="176"/>
      <c r="E336" s="176"/>
      <c r="F336" s="176"/>
      <c r="G336" s="176"/>
      <c r="H336" s="176"/>
      <c r="I336" s="3"/>
      <c r="J336" s="4"/>
      <c r="K336" s="4"/>
      <c r="L336" s="4"/>
    </row>
    <row r="337" spans="1:12" ht="12">
      <c r="A337" s="3"/>
      <c r="B337" s="3"/>
      <c r="C337" s="176"/>
      <c r="D337" s="176"/>
      <c r="E337" s="176"/>
      <c r="F337" s="176"/>
      <c r="G337" s="176"/>
      <c r="H337" s="176"/>
      <c r="I337" s="3"/>
      <c r="J337" s="4"/>
      <c r="K337" s="4"/>
      <c r="L337" s="4"/>
    </row>
    <row r="338" spans="1:12" ht="12">
      <c r="A338" s="3"/>
      <c r="B338" s="3"/>
      <c r="C338" s="176"/>
      <c r="D338" s="176"/>
      <c r="E338" s="176"/>
      <c r="F338" s="176"/>
      <c r="G338" s="176"/>
      <c r="H338" s="176"/>
      <c r="I338" s="3"/>
      <c r="J338" s="4"/>
      <c r="K338" s="4"/>
      <c r="L338" s="4"/>
    </row>
    <row r="339" spans="1:12" ht="12">
      <c r="A339" s="3"/>
      <c r="B339" s="3"/>
      <c r="C339" s="176"/>
      <c r="D339" s="176"/>
      <c r="E339" s="176"/>
      <c r="F339" s="176"/>
      <c r="G339" s="176"/>
      <c r="H339" s="176"/>
      <c r="I339" s="3"/>
      <c r="J339" s="4"/>
      <c r="K339" s="4"/>
      <c r="L339" s="4"/>
    </row>
    <row r="340" spans="1:12" ht="12">
      <c r="A340" s="3"/>
      <c r="B340" s="3"/>
      <c r="C340" s="176"/>
      <c r="D340" s="176"/>
      <c r="E340" s="176"/>
      <c r="F340" s="176"/>
      <c r="G340" s="176"/>
      <c r="H340" s="176"/>
      <c r="I340" s="3"/>
      <c r="J340" s="4"/>
      <c r="K340" s="4"/>
      <c r="L340" s="4"/>
    </row>
    <row r="341" spans="1:12" ht="12">
      <c r="A341" s="3"/>
      <c r="B341" s="3"/>
      <c r="C341" s="176"/>
      <c r="D341" s="176"/>
      <c r="E341" s="176"/>
      <c r="F341" s="176"/>
      <c r="G341" s="176"/>
      <c r="H341" s="176"/>
      <c r="I341" s="3"/>
      <c r="J341" s="4"/>
      <c r="K341" s="4"/>
      <c r="L341" s="4"/>
    </row>
    <row r="342" spans="1:12" ht="12">
      <c r="A342" s="3"/>
      <c r="B342" s="3"/>
      <c r="C342" s="176"/>
      <c r="D342" s="176"/>
      <c r="E342" s="176"/>
      <c r="F342" s="176"/>
      <c r="G342" s="176"/>
      <c r="H342" s="176"/>
      <c r="I342" s="3"/>
      <c r="J342" s="4"/>
      <c r="K342" s="4"/>
      <c r="L342" s="4"/>
    </row>
    <row r="343" spans="1:12" ht="12">
      <c r="A343" s="3"/>
      <c r="B343" s="3"/>
      <c r="C343" s="176"/>
      <c r="D343" s="176"/>
      <c r="E343" s="176"/>
      <c r="F343" s="176"/>
      <c r="G343" s="176"/>
      <c r="H343" s="176"/>
      <c r="I343" s="3"/>
      <c r="J343" s="4"/>
      <c r="K343" s="4"/>
      <c r="L343" s="4"/>
    </row>
    <row r="344" spans="1:12" ht="12">
      <c r="A344" s="3"/>
      <c r="B344" s="3"/>
      <c r="C344" s="176"/>
      <c r="D344" s="176"/>
      <c r="E344" s="176"/>
      <c r="F344" s="176"/>
      <c r="G344" s="176"/>
      <c r="H344" s="176"/>
      <c r="I344" s="3"/>
      <c r="J344" s="4"/>
      <c r="K344" s="4"/>
      <c r="L344" s="4"/>
    </row>
    <row r="345" spans="1:12" ht="12">
      <c r="A345" s="3"/>
      <c r="B345" s="3"/>
      <c r="C345" s="176"/>
      <c r="D345" s="176"/>
      <c r="E345" s="176"/>
      <c r="F345" s="176"/>
      <c r="G345" s="176"/>
      <c r="H345" s="176"/>
      <c r="I345" s="3"/>
      <c r="J345" s="4"/>
      <c r="K345" s="4"/>
      <c r="L345" s="4"/>
    </row>
    <row r="346" spans="1:12" ht="12">
      <c r="A346" s="3"/>
      <c r="B346" s="3"/>
      <c r="C346" s="176"/>
      <c r="D346" s="176"/>
      <c r="E346" s="176"/>
      <c r="F346" s="176"/>
      <c r="G346" s="176"/>
      <c r="H346" s="176"/>
      <c r="I346" s="3"/>
      <c r="J346" s="4"/>
      <c r="K346" s="4"/>
      <c r="L346" s="4"/>
    </row>
    <row r="347" spans="1:12" ht="12">
      <c r="A347" s="3"/>
      <c r="B347" s="3"/>
      <c r="C347" s="176"/>
      <c r="D347" s="176"/>
      <c r="E347" s="176"/>
      <c r="F347" s="176"/>
      <c r="G347" s="176"/>
      <c r="H347" s="176"/>
      <c r="I347" s="3"/>
      <c r="J347" s="4"/>
      <c r="K347" s="4"/>
      <c r="L347" s="4"/>
    </row>
    <row r="348" spans="1:12" ht="12">
      <c r="A348" s="3"/>
      <c r="B348" s="3"/>
      <c r="C348" s="176"/>
      <c r="D348" s="176"/>
      <c r="E348" s="176"/>
      <c r="F348" s="176"/>
      <c r="G348" s="176"/>
      <c r="H348" s="176"/>
      <c r="I348" s="3"/>
      <c r="J348" s="4"/>
      <c r="K348" s="4"/>
      <c r="L348" s="4"/>
    </row>
    <row r="349" spans="1:12" ht="12">
      <c r="A349" s="3"/>
      <c r="B349" s="3"/>
      <c r="C349" s="176"/>
      <c r="D349" s="176"/>
      <c r="E349" s="176"/>
      <c r="F349" s="176"/>
      <c r="G349" s="176"/>
      <c r="H349" s="176"/>
      <c r="I349" s="3"/>
      <c r="J349" s="4"/>
      <c r="K349" s="4"/>
      <c r="L349" s="4"/>
    </row>
    <row r="350" spans="1:12" ht="12">
      <c r="A350" s="3"/>
      <c r="B350" s="3"/>
      <c r="C350" s="176"/>
      <c r="D350" s="176"/>
      <c r="E350" s="176"/>
      <c r="F350" s="176"/>
      <c r="G350" s="176"/>
      <c r="H350" s="176"/>
      <c r="I350" s="3"/>
      <c r="J350" s="4"/>
      <c r="K350" s="4"/>
      <c r="L350" s="4"/>
    </row>
    <row r="351" spans="1:12" ht="12">
      <c r="A351" s="3"/>
      <c r="B351" s="3"/>
      <c r="C351" s="176"/>
      <c r="D351" s="176"/>
      <c r="E351" s="176"/>
      <c r="F351" s="176"/>
      <c r="G351" s="176"/>
      <c r="H351" s="176"/>
      <c r="I351" s="3"/>
      <c r="J351" s="4"/>
      <c r="K351" s="4"/>
      <c r="L351" s="4"/>
    </row>
    <row r="352" spans="1:12" ht="12">
      <c r="A352" s="3"/>
      <c r="B352" s="3"/>
      <c r="C352" s="176"/>
      <c r="D352" s="176"/>
      <c r="E352" s="176"/>
      <c r="F352" s="176"/>
      <c r="G352" s="176"/>
      <c r="H352" s="176"/>
      <c r="I352" s="3"/>
      <c r="J352" s="4"/>
      <c r="K352" s="4"/>
      <c r="L352" s="4"/>
    </row>
    <row r="353" spans="1:12" ht="12">
      <c r="A353" s="3"/>
      <c r="B353" s="3"/>
      <c r="C353" s="176"/>
      <c r="D353" s="176"/>
      <c r="E353" s="176"/>
      <c r="F353" s="176"/>
      <c r="G353" s="176"/>
      <c r="H353" s="176"/>
      <c r="I353" s="3"/>
      <c r="J353" s="4"/>
      <c r="K353" s="4"/>
      <c r="L353" s="4"/>
    </row>
    <row r="354" spans="1:12" ht="12">
      <c r="A354" s="3"/>
      <c r="B354" s="3"/>
      <c r="C354" s="176"/>
      <c r="D354" s="176"/>
      <c r="E354" s="176"/>
      <c r="F354" s="176"/>
      <c r="G354" s="176"/>
      <c r="H354" s="176"/>
      <c r="I354" s="3"/>
      <c r="J354" s="4"/>
      <c r="K354" s="4"/>
      <c r="L354" s="4"/>
    </row>
    <row r="355" spans="1:12" ht="12">
      <c r="A355" s="3"/>
      <c r="B355" s="3"/>
      <c r="C355" s="176"/>
      <c r="D355" s="176"/>
      <c r="E355" s="176"/>
      <c r="F355" s="176"/>
      <c r="G355" s="176"/>
      <c r="H355" s="176"/>
      <c r="I355" s="3"/>
      <c r="J355" s="4"/>
      <c r="K355" s="4"/>
      <c r="L355" s="4"/>
    </row>
    <row r="356" spans="1:12" ht="12">
      <c r="A356" s="3"/>
      <c r="B356" s="3"/>
      <c r="C356" s="176"/>
      <c r="D356" s="176"/>
      <c r="E356" s="176"/>
      <c r="F356" s="176"/>
      <c r="G356" s="176"/>
      <c r="H356" s="176"/>
      <c r="I356" s="3"/>
      <c r="J356" s="4"/>
      <c r="K356" s="4"/>
      <c r="L356" s="4"/>
    </row>
    <row r="357" spans="1:12" ht="12">
      <c r="A357" s="3"/>
      <c r="B357" s="3"/>
      <c r="C357" s="176"/>
      <c r="D357" s="176"/>
      <c r="E357" s="176"/>
      <c r="F357" s="176"/>
      <c r="G357" s="176"/>
      <c r="H357" s="176"/>
      <c r="I357" s="3"/>
      <c r="J357" s="4"/>
      <c r="K357" s="4"/>
      <c r="L357" s="4"/>
    </row>
    <row r="358" spans="1:12" ht="12">
      <c r="A358" s="3"/>
      <c r="B358" s="3"/>
      <c r="C358" s="176"/>
      <c r="D358" s="176"/>
      <c r="E358" s="176"/>
      <c r="F358" s="176"/>
      <c r="G358" s="176"/>
      <c r="H358" s="176"/>
      <c r="I358" s="3"/>
      <c r="J358" s="4"/>
      <c r="K358" s="4"/>
      <c r="L358" s="4"/>
    </row>
    <row r="359" spans="1:12" ht="12">
      <c r="A359" s="3"/>
      <c r="B359" s="3"/>
      <c r="C359" s="176"/>
      <c r="D359" s="176"/>
      <c r="E359" s="176"/>
      <c r="F359" s="176"/>
      <c r="G359" s="176"/>
      <c r="H359" s="176"/>
      <c r="I359" s="3"/>
      <c r="J359" s="4"/>
      <c r="K359" s="4"/>
      <c r="L359" s="4"/>
    </row>
    <row r="360" spans="1:12" ht="12">
      <c r="A360" s="3"/>
      <c r="B360" s="3"/>
      <c r="C360" s="176"/>
      <c r="D360" s="176"/>
      <c r="E360" s="176"/>
      <c r="F360" s="176"/>
      <c r="G360" s="176"/>
      <c r="H360" s="176"/>
      <c r="I360" s="3"/>
      <c r="J360" s="4"/>
      <c r="K360" s="4"/>
      <c r="L360" s="4"/>
    </row>
    <row r="361" spans="1:12" ht="12">
      <c r="A361" s="3"/>
      <c r="B361" s="3"/>
      <c r="C361" s="176"/>
      <c r="D361" s="176"/>
      <c r="E361" s="176"/>
      <c r="F361" s="176"/>
      <c r="G361" s="176"/>
      <c r="H361" s="176"/>
      <c r="I361" s="3"/>
      <c r="J361" s="4"/>
      <c r="K361" s="4"/>
      <c r="L361" s="4"/>
    </row>
    <row r="362" spans="1:12" ht="12">
      <c r="A362" s="3"/>
      <c r="B362" s="3"/>
      <c r="C362" s="176"/>
      <c r="D362" s="176"/>
      <c r="E362" s="176"/>
      <c r="F362" s="176"/>
      <c r="G362" s="176"/>
      <c r="H362" s="176"/>
      <c r="I362" s="3"/>
      <c r="J362" s="4"/>
      <c r="K362" s="4"/>
      <c r="L362" s="4"/>
    </row>
    <row r="363" spans="1:12" ht="12">
      <c r="A363" s="3"/>
      <c r="B363" s="3"/>
      <c r="C363" s="176"/>
      <c r="D363" s="176"/>
      <c r="E363" s="176"/>
      <c r="F363" s="176"/>
      <c r="G363" s="176"/>
      <c r="H363" s="176"/>
      <c r="I363" s="3"/>
      <c r="J363" s="4"/>
      <c r="K363" s="4"/>
      <c r="L363" s="4"/>
    </row>
    <row r="364" spans="1:12" ht="12">
      <c r="A364" s="3"/>
      <c r="B364" s="3"/>
      <c r="C364" s="176"/>
      <c r="D364" s="176"/>
      <c r="E364" s="176"/>
      <c r="F364" s="176"/>
      <c r="G364" s="176"/>
      <c r="H364" s="176"/>
      <c r="I364" s="3"/>
      <c r="J364" s="4"/>
      <c r="K364" s="4"/>
      <c r="L364" s="4"/>
    </row>
    <row r="365" spans="1:12" ht="12">
      <c r="A365" s="3"/>
      <c r="B365" s="3"/>
      <c r="C365" s="176"/>
      <c r="D365" s="176"/>
      <c r="E365" s="176"/>
      <c r="F365" s="176"/>
      <c r="G365" s="176"/>
      <c r="H365" s="176"/>
      <c r="I365" s="3"/>
      <c r="J365" s="4"/>
      <c r="K365" s="4"/>
      <c r="L365" s="4"/>
    </row>
    <row r="366" spans="1:12" ht="12">
      <c r="A366" s="3"/>
      <c r="B366" s="3"/>
      <c r="C366" s="176"/>
      <c r="D366" s="176"/>
      <c r="E366" s="176"/>
      <c r="F366" s="176"/>
      <c r="G366" s="176"/>
      <c r="H366" s="176"/>
      <c r="I366" s="3"/>
      <c r="J366" s="4"/>
      <c r="K366" s="4"/>
      <c r="L366" s="4"/>
    </row>
    <row r="367" spans="1:12" ht="12">
      <c r="A367" s="3"/>
      <c r="B367" s="3"/>
      <c r="C367" s="176"/>
      <c r="D367" s="176"/>
      <c r="E367" s="176"/>
      <c r="F367" s="176"/>
      <c r="G367" s="176"/>
      <c r="H367" s="176"/>
      <c r="I367" s="3"/>
      <c r="J367" s="4"/>
      <c r="K367" s="4"/>
      <c r="L367" s="4"/>
    </row>
    <row r="368" spans="1:12" ht="12">
      <c r="A368" s="3"/>
      <c r="B368" s="3"/>
      <c r="C368" s="176"/>
      <c r="D368" s="176"/>
      <c r="E368" s="176"/>
      <c r="F368" s="176"/>
      <c r="G368" s="176"/>
      <c r="H368" s="176"/>
      <c r="I368" s="3"/>
      <c r="J368" s="4"/>
      <c r="K368" s="4"/>
      <c r="L368" s="4"/>
    </row>
    <row r="369" spans="1:12" ht="12">
      <c r="A369" s="3"/>
      <c r="B369" s="3"/>
      <c r="C369" s="176"/>
      <c r="D369" s="176"/>
      <c r="E369" s="176"/>
      <c r="F369" s="176"/>
      <c r="G369" s="176"/>
      <c r="H369" s="176"/>
      <c r="I369" s="3"/>
      <c r="J369" s="4"/>
      <c r="K369" s="4"/>
      <c r="L369" s="4"/>
    </row>
    <row r="370" spans="1:12" ht="12">
      <c r="A370" s="3"/>
      <c r="B370" s="3"/>
      <c r="C370" s="176"/>
      <c r="D370" s="176"/>
      <c r="E370" s="176"/>
      <c r="F370" s="176"/>
      <c r="G370" s="176"/>
      <c r="H370" s="176"/>
      <c r="I370" s="3"/>
      <c r="J370" s="4"/>
      <c r="K370" s="4"/>
      <c r="L370" s="4"/>
    </row>
    <row r="371" spans="1:12" ht="12">
      <c r="A371" s="3"/>
      <c r="B371" s="3"/>
      <c r="C371" s="176"/>
      <c r="D371" s="176"/>
      <c r="E371" s="176"/>
      <c r="F371" s="176"/>
      <c r="G371" s="176"/>
      <c r="H371" s="176"/>
      <c r="I371" s="3"/>
      <c r="J371" s="4"/>
      <c r="K371" s="4"/>
      <c r="L371" s="4"/>
    </row>
    <row r="372" spans="1:12" ht="12">
      <c r="A372" s="3"/>
      <c r="B372" s="3"/>
      <c r="C372" s="176"/>
      <c r="D372" s="176"/>
      <c r="E372" s="176"/>
      <c r="F372" s="176"/>
      <c r="G372" s="176"/>
      <c r="H372" s="176"/>
      <c r="I372" s="3"/>
      <c r="J372" s="4"/>
      <c r="K372" s="4"/>
      <c r="L372" s="4"/>
    </row>
    <row r="373" spans="1:12" ht="12">
      <c r="A373" s="3"/>
      <c r="B373" s="3"/>
      <c r="C373" s="176"/>
      <c r="D373" s="176"/>
      <c r="E373" s="176"/>
      <c r="F373" s="176"/>
      <c r="G373" s="176"/>
      <c r="H373" s="176"/>
      <c r="I373" s="3"/>
      <c r="J373" s="4"/>
      <c r="K373" s="4"/>
      <c r="L373" s="4"/>
    </row>
    <row r="374" spans="1:12" ht="12">
      <c r="A374" s="3"/>
      <c r="B374" s="3"/>
      <c r="C374" s="176"/>
      <c r="D374" s="176"/>
      <c r="E374" s="176"/>
      <c r="F374" s="176"/>
      <c r="G374" s="176"/>
      <c r="H374" s="176"/>
      <c r="I374" s="3"/>
      <c r="J374" s="4"/>
      <c r="K374" s="4"/>
      <c r="L374" s="4"/>
    </row>
    <row r="375" spans="1:12" ht="12">
      <c r="A375" s="3"/>
      <c r="B375" s="3"/>
      <c r="C375" s="176"/>
      <c r="D375" s="176"/>
      <c r="E375" s="176"/>
      <c r="F375" s="176"/>
      <c r="G375" s="176"/>
      <c r="H375" s="176"/>
      <c r="I375" s="3"/>
      <c r="J375" s="4"/>
      <c r="K375" s="4"/>
      <c r="L375" s="4"/>
    </row>
    <row r="376" spans="1:12" ht="12">
      <c r="A376" s="3"/>
      <c r="B376" s="3"/>
      <c r="C376" s="176"/>
      <c r="D376" s="176"/>
      <c r="E376" s="176"/>
      <c r="F376" s="176"/>
      <c r="G376" s="176"/>
      <c r="H376" s="176"/>
      <c r="I376" s="3"/>
      <c r="J376" s="4"/>
      <c r="K376" s="4"/>
      <c r="L376" s="4"/>
    </row>
    <row r="377" spans="1:12" ht="12">
      <c r="A377" s="3"/>
      <c r="B377" s="3"/>
      <c r="C377" s="176"/>
      <c r="D377" s="176"/>
      <c r="E377" s="176"/>
      <c r="F377" s="176"/>
      <c r="G377" s="176"/>
      <c r="H377" s="176"/>
      <c r="I377" s="3"/>
      <c r="J377" s="4"/>
      <c r="K377" s="4"/>
      <c r="L377" s="4"/>
    </row>
    <row r="378" spans="1:12" ht="12">
      <c r="A378" s="3"/>
      <c r="B378" s="3"/>
      <c r="C378" s="176"/>
      <c r="D378" s="176"/>
      <c r="E378" s="176"/>
      <c r="F378" s="176"/>
      <c r="G378" s="176"/>
      <c r="H378" s="176"/>
      <c r="I378" s="3"/>
      <c r="J378" s="4"/>
      <c r="K378" s="4"/>
      <c r="L378" s="4"/>
    </row>
    <row r="379" spans="1:12" ht="12">
      <c r="A379" s="3"/>
      <c r="B379" s="3"/>
      <c r="C379" s="176"/>
      <c r="D379" s="176"/>
      <c r="E379" s="176"/>
      <c r="F379" s="176"/>
      <c r="G379" s="176"/>
      <c r="H379" s="176"/>
      <c r="I379" s="3"/>
      <c r="J379" s="4"/>
      <c r="K379" s="4"/>
      <c r="L379" s="4"/>
    </row>
    <row r="380" spans="1:12" ht="12">
      <c r="A380" s="3"/>
      <c r="B380" s="3"/>
      <c r="C380" s="176"/>
      <c r="D380" s="176"/>
      <c r="E380" s="176"/>
      <c r="F380" s="176"/>
      <c r="G380" s="176"/>
      <c r="H380" s="176"/>
      <c r="I380" s="3"/>
      <c r="J380" s="4"/>
      <c r="K380" s="4"/>
      <c r="L380" s="4"/>
    </row>
    <row r="381" spans="1:12" ht="12">
      <c r="A381" s="3"/>
      <c r="B381" s="3"/>
      <c r="C381" s="176"/>
      <c r="D381" s="176"/>
      <c r="E381" s="176"/>
      <c r="F381" s="176"/>
      <c r="G381" s="176"/>
      <c r="H381" s="176"/>
      <c r="I381" s="3"/>
      <c r="J381" s="4"/>
      <c r="K381" s="4"/>
      <c r="L381" s="4"/>
    </row>
    <row r="382" spans="1:12" ht="12">
      <c r="A382" s="3"/>
      <c r="B382" s="3"/>
      <c r="C382" s="176"/>
      <c r="D382" s="176"/>
      <c r="E382" s="176"/>
      <c r="F382" s="176"/>
      <c r="G382" s="176"/>
      <c r="H382" s="176"/>
      <c r="I382" s="3"/>
      <c r="J382" s="4"/>
      <c r="K382" s="4"/>
      <c r="L382" s="4"/>
    </row>
    <row r="383" spans="1:12" ht="12">
      <c r="A383" s="3"/>
      <c r="B383" s="3"/>
      <c r="C383" s="176"/>
      <c r="D383" s="176"/>
      <c r="E383" s="176"/>
      <c r="F383" s="176"/>
      <c r="G383" s="176"/>
      <c r="H383" s="176"/>
      <c r="I383" s="3"/>
      <c r="J383" s="4"/>
      <c r="K383" s="4"/>
      <c r="L383" s="4"/>
    </row>
    <row r="384" spans="1:12" ht="12">
      <c r="A384" s="3"/>
      <c r="B384" s="3"/>
      <c r="C384" s="176"/>
      <c r="D384" s="176"/>
      <c r="E384" s="176"/>
      <c r="F384" s="176"/>
      <c r="G384" s="176"/>
      <c r="H384" s="176"/>
      <c r="I384" s="3"/>
      <c r="J384" s="4"/>
      <c r="K384" s="4"/>
      <c r="L384" s="4"/>
    </row>
    <row r="385" spans="1:12" ht="12">
      <c r="A385" s="3"/>
      <c r="B385" s="3"/>
      <c r="C385" s="176"/>
      <c r="D385" s="176"/>
      <c r="E385" s="176"/>
      <c r="F385" s="176"/>
      <c r="G385" s="176"/>
      <c r="H385" s="176"/>
      <c r="I385" s="3"/>
      <c r="J385" s="4"/>
      <c r="K385" s="4"/>
      <c r="L385" s="4"/>
    </row>
    <row r="386" spans="1:12" ht="12">
      <c r="A386" s="3"/>
      <c r="B386" s="3"/>
      <c r="C386" s="176"/>
      <c r="D386" s="176"/>
      <c r="E386" s="176"/>
      <c r="F386" s="176"/>
      <c r="G386" s="176"/>
      <c r="H386" s="176"/>
      <c r="I386" s="3"/>
      <c r="J386" s="4"/>
      <c r="K386" s="4"/>
      <c r="L386" s="4"/>
    </row>
    <row r="387" spans="1:12" ht="12">
      <c r="A387" s="3"/>
      <c r="B387" s="3"/>
      <c r="C387" s="176"/>
      <c r="D387" s="176"/>
      <c r="E387" s="176"/>
      <c r="F387" s="176"/>
      <c r="G387" s="176"/>
      <c r="H387" s="176"/>
      <c r="I387" s="3"/>
      <c r="J387" s="4"/>
      <c r="K387" s="4"/>
      <c r="L387" s="4"/>
    </row>
    <row r="388" spans="1:12" ht="12">
      <c r="A388" s="3"/>
      <c r="B388" s="3"/>
      <c r="C388" s="176"/>
      <c r="D388" s="176"/>
      <c r="E388" s="176"/>
      <c r="F388" s="176"/>
      <c r="G388" s="176"/>
      <c r="H388" s="176"/>
      <c r="I388" s="3"/>
      <c r="J388" s="4"/>
      <c r="K388" s="4"/>
      <c r="L388" s="4"/>
    </row>
    <row r="389" spans="1:12" ht="12">
      <c r="A389" s="3"/>
      <c r="B389" s="3"/>
      <c r="C389" s="176"/>
      <c r="D389" s="176"/>
      <c r="E389" s="176"/>
      <c r="F389" s="176"/>
      <c r="G389" s="176"/>
      <c r="H389" s="176"/>
      <c r="I389" s="3"/>
      <c r="J389" s="4"/>
      <c r="K389" s="4"/>
      <c r="L389" s="4"/>
    </row>
    <row r="390" spans="1:12" ht="12">
      <c r="A390" s="3"/>
      <c r="B390" s="3"/>
      <c r="C390" s="176"/>
      <c r="D390" s="176"/>
      <c r="E390" s="176"/>
      <c r="F390" s="176"/>
      <c r="G390" s="176"/>
      <c r="H390" s="176"/>
      <c r="I390" s="3"/>
      <c r="J390" s="4"/>
      <c r="K390" s="4"/>
      <c r="L390" s="4"/>
    </row>
    <row r="391" spans="1:12" ht="12">
      <c r="A391" s="3"/>
      <c r="B391" s="3"/>
      <c r="C391" s="176"/>
      <c r="D391" s="176"/>
      <c r="E391" s="176"/>
      <c r="F391" s="176"/>
      <c r="G391" s="176"/>
      <c r="H391" s="176"/>
      <c r="I391" s="3"/>
      <c r="J391" s="4"/>
      <c r="K391" s="4"/>
      <c r="L391" s="4"/>
    </row>
    <row r="392" spans="1:12" ht="12">
      <c r="A392" s="3"/>
      <c r="B392" s="3"/>
      <c r="C392" s="176"/>
      <c r="D392" s="176"/>
      <c r="E392" s="176"/>
      <c r="F392" s="176"/>
      <c r="G392" s="176"/>
      <c r="H392" s="176"/>
      <c r="I392" s="3"/>
      <c r="J392" s="4"/>
      <c r="K392" s="4"/>
      <c r="L392" s="4"/>
    </row>
    <row r="393" spans="1:12" ht="12">
      <c r="A393" s="3"/>
      <c r="B393" s="3"/>
      <c r="C393" s="176"/>
      <c r="D393" s="176"/>
      <c r="E393" s="176"/>
      <c r="F393" s="176"/>
      <c r="G393" s="176"/>
      <c r="H393" s="176"/>
      <c r="I393" s="3"/>
      <c r="J393" s="4"/>
      <c r="K393" s="4"/>
      <c r="L393" s="4"/>
    </row>
    <row r="394" spans="1:12" ht="12">
      <c r="A394" s="3"/>
      <c r="B394" s="3"/>
      <c r="C394" s="176"/>
      <c r="D394" s="176"/>
      <c r="E394" s="176"/>
      <c r="F394" s="176"/>
      <c r="G394" s="176"/>
      <c r="H394" s="176"/>
      <c r="I394" s="3"/>
      <c r="J394" s="4"/>
      <c r="K394" s="4"/>
      <c r="L394" s="4"/>
    </row>
    <row r="395" spans="1:12" ht="12">
      <c r="A395" s="3"/>
      <c r="B395" s="3"/>
      <c r="C395" s="176"/>
      <c r="D395" s="176"/>
      <c r="E395" s="176"/>
      <c r="F395" s="176"/>
      <c r="G395" s="176"/>
      <c r="H395" s="176"/>
      <c r="I395" s="3"/>
      <c r="J395" s="4"/>
      <c r="K395" s="4"/>
      <c r="L395" s="4"/>
    </row>
    <row r="396" spans="1:12" ht="12">
      <c r="A396" s="3"/>
      <c r="B396" s="3"/>
      <c r="C396" s="176"/>
      <c r="D396" s="176"/>
      <c r="E396" s="176"/>
      <c r="F396" s="176"/>
      <c r="G396" s="176"/>
      <c r="H396" s="176"/>
      <c r="I396" s="3"/>
      <c r="J396" s="4"/>
      <c r="K396" s="4"/>
      <c r="L396" s="4"/>
    </row>
    <row r="397" spans="1:12" ht="12">
      <c r="A397" s="3"/>
      <c r="B397" s="3"/>
      <c r="C397" s="176"/>
      <c r="D397" s="176"/>
      <c r="E397" s="176"/>
      <c r="F397" s="176"/>
      <c r="G397" s="176"/>
      <c r="H397" s="176"/>
      <c r="I397" s="3"/>
      <c r="J397" s="4"/>
      <c r="K397" s="4"/>
      <c r="L397" s="4"/>
    </row>
    <row r="398" spans="1:12" ht="12">
      <c r="A398" s="3"/>
      <c r="B398" s="3"/>
      <c r="C398" s="176"/>
      <c r="D398" s="176"/>
      <c r="E398" s="176"/>
      <c r="F398" s="176"/>
      <c r="G398" s="176"/>
      <c r="H398" s="176"/>
      <c r="I398" s="3"/>
      <c r="J398" s="4"/>
      <c r="K398" s="4"/>
      <c r="L398" s="4"/>
    </row>
    <row r="399" spans="1:12" ht="12">
      <c r="A399" s="3"/>
      <c r="B399" s="3"/>
      <c r="C399" s="176"/>
      <c r="D399" s="176"/>
      <c r="E399" s="176"/>
      <c r="F399" s="176"/>
      <c r="G399" s="176"/>
      <c r="H399" s="176"/>
      <c r="I399" s="3"/>
      <c r="J399" s="4"/>
      <c r="K399" s="4"/>
      <c r="L399" s="4"/>
    </row>
    <row r="400" spans="1:12" ht="12">
      <c r="A400" s="3"/>
      <c r="B400" s="3"/>
      <c r="C400" s="176"/>
      <c r="D400" s="176"/>
      <c r="E400" s="176"/>
      <c r="F400" s="176"/>
      <c r="G400" s="176"/>
      <c r="H400" s="176"/>
      <c r="I400" s="3"/>
      <c r="J400" s="4"/>
      <c r="K400" s="4"/>
      <c r="L400" s="4"/>
    </row>
    <row r="401" spans="1:12" ht="12">
      <c r="A401" s="3"/>
      <c r="B401" s="3"/>
      <c r="C401" s="176"/>
      <c r="D401" s="176"/>
      <c r="E401" s="176"/>
      <c r="F401" s="176"/>
      <c r="G401" s="176"/>
      <c r="H401" s="176"/>
      <c r="I401" s="3"/>
      <c r="J401" s="4"/>
      <c r="K401" s="4"/>
      <c r="L401" s="4"/>
    </row>
    <row r="402" spans="1:12" ht="12">
      <c r="A402" s="3"/>
      <c r="B402" s="3"/>
      <c r="C402" s="176"/>
      <c r="D402" s="176"/>
      <c r="E402" s="176"/>
      <c r="F402" s="176"/>
      <c r="G402" s="176"/>
      <c r="H402" s="176"/>
      <c r="I402" s="3"/>
      <c r="J402" s="4"/>
      <c r="K402" s="4"/>
      <c r="L402" s="4"/>
    </row>
    <row r="403" spans="1:12" ht="12">
      <c r="A403" s="3"/>
      <c r="B403" s="3"/>
      <c r="C403" s="176"/>
      <c r="D403" s="176"/>
      <c r="E403" s="176"/>
      <c r="F403" s="176"/>
      <c r="G403" s="176"/>
      <c r="H403" s="176"/>
      <c r="I403" s="3"/>
      <c r="J403" s="4"/>
      <c r="K403" s="4"/>
      <c r="L403" s="4"/>
    </row>
    <row r="404" spans="1:12" ht="12">
      <c r="A404" s="3"/>
      <c r="B404" s="3"/>
      <c r="C404" s="176"/>
      <c r="D404" s="176"/>
      <c r="E404" s="176"/>
      <c r="F404" s="176"/>
      <c r="G404" s="176"/>
      <c r="H404" s="176"/>
      <c r="I404" s="3"/>
      <c r="J404" s="4"/>
      <c r="K404" s="4"/>
      <c r="L404" s="4"/>
    </row>
    <row r="405" spans="1:12" ht="12">
      <c r="A405" s="3"/>
      <c r="B405" s="3"/>
      <c r="C405" s="176"/>
      <c r="D405" s="176"/>
      <c r="E405" s="176"/>
      <c r="F405" s="176"/>
      <c r="G405" s="176"/>
      <c r="H405" s="176"/>
      <c r="I405" s="3"/>
      <c r="J405" s="4"/>
      <c r="K405" s="4"/>
      <c r="L405" s="4"/>
    </row>
    <row r="406" spans="1:12" ht="12">
      <c r="A406" s="3"/>
      <c r="B406" s="3"/>
      <c r="C406" s="176"/>
      <c r="D406" s="176"/>
      <c r="E406" s="176"/>
      <c r="F406" s="176"/>
      <c r="G406" s="176"/>
      <c r="H406" s="176"/>
      <c r="I406" s="3"/>
      <c r="J406" s="4"/>
      <c r="K406" s="4"/>
      <c r="L406" s="4"/>
    </row>
    <row r="407" spans="1:12" ht="12">
      <c r="A407" s="3"/>
      <c r="B407" s="3"/>
      <c r="C407" s="176"/>
      <c r="D407" s="176"/>
      <c r="E407" s="176"/>
      <c r="F407" s="176"/>
      <c r="G407" s="176"/>
      <c r="H407" s="176"/>
      <c r="I407" s="3"/>
      <c r="J407" s="4"/>
      <c r="K407" s="4"/>
      <c r="L407" s="4"/>
    </row>
    <row r="408" spans="1:12" ht="12">
      <c r="A408" s="3"/>
      <c r="B408" s="3"/>
      <c r="C408" s="176"/>
      <c r="D408" s="176"/>
      <c r="E408" s="176"/>
      <c r="F408" s="176"/>
      <c r="G408" s="176"/>
      <c r="H408" s="176"/>
      <c r="I408" s="3"/>
      <c r="J408" s="4"/>
      <c r="K408" s="4"/>
      <c r="L408" s="4"/>
    </row>
    <row r="409" spans="1:12" ht="12">
      <c r="A409" s="3"/>
      <c r="B409" s="3"/>
      <c r="C409" s="176"/>
      <c r="D409" s="176"/>
      <c r="E409" s="176"/>
      <c r="F409" s="176"/>
      <c r="G409" s="176"/>
      <c r="H409" s="176"/>
      <c r="I409" s="3"/>
      <c r="J409" s="4"/>
      <c r="K409" s="4"/>
      <c r="L409" s="4"/>
    </row>
    <row r="410" spans="1:12" ht="12">
      <c r="A410" s="3"/>
      <c r="B410" s="3"/>
      <c r="C410" s="176"/>
      <c r="D410" s="176"/>
      <c r="E410" s="176"/>
      <c r="F410" s="176"/>
      <c r="G410" s="176"/>
      <c r="H410" s="176"/>
      <c r="I410" s="3"/>
      <c r="J410" s="4"/>
      <c r="K410" s="4"/>
      <c r="L410" s="4"/>
    </row>
    <row r="411" spans="1:12" ht="12">
      <c r="A411" s="3"/>
      <c r="B411" s="3"/>
      <c r="C411" s="176"/>
      <c r="D411" s="176"/>
      <c r="E411" s="176"/>
      <c r="F411" s="176"/>
      <c r="G411" s="176"/>
      <c r="H411" s="176"/>
      <c r="I411" s="3"/>
      <c r="J411" s="4"/>
      <c r="K411" s="4"/>
      <c r="L411" s="4"/>
    </row>
    <row r="412" spans="1:12" ht="12">
      <c r="A412" s="3"/>
      <c r="B412" s="3"/>
      <c r="C412" s="176"/>
      <c r="D412" s="176"/>
      <c r="E412" s="176"/>
      <c r="F412" s="176"/>
      <c r="G412" s="176"/>
      <c r="H412" s="176"/>
      <c r="I412" s="3"/>
      <c r="J412" s="4"/>
      <c r="K412" s="4"/>
      <c r="L412" s="4"/>
    </row>
    <row r="413" spans="1:12" ht="12">
      <c r="A413" s="3"/>
      <c r="B413" s="3"/>
      <c r="C413" s="176"/>
      <c r="D413" s="176"/>
      <c r="E413" s="176"/>
      <c r="F413" s="176"/>
      <c r="G413" s="176"/>
      <c r="H413" s="176"/>
      <c r="I413" s="3"/>
      <c r="J413" s="4"/>
      <c r="K413" s="4"/>
      <c r="L413" s="4"/>
    </row>
    <row r="414" spans="1:12" ht="12">
      <c r="A414" s="3"/>
      <c r="B414" s="3"/>
      <c r="C414" s="176"/>
      <c r="D414" s="176"/>
      <c r="E414" s="176"/>
      <c r="F414" s="176"/>
      <c r="G414" s="176"/>
      <c r="H414" s="176"/>
      <c r="I414" s="3"/>
      <c r="J414" s="4"/>
      <c r="K414" s="4"/>
      <c r="L414" s="4"/>
    </row>
    <row r="415" spans="1:12" ht="12">
      <c r="A415" s="3"/>
      <c r="B415" s="3"/>
      <c r="C415" s="176"/>
      <c r="D415" s="176"/>
      <c r="E415" s="176"/>
      <c r="F415" s="176"/>
      <c r="G415" s="176"/>
      <c r="H415" s="176"/>
      <c r="I415" s="3"/>
      <c r="J415" s="4"/>
      <c r="K415" s="4"/>
      <c r="L415" s="4"/>
    </row>
    <row r="416" spans="1:12" ht="12">
      <c r="A416" s="3"/>
      <c r="B416" s="3"/>
      <c r="C416" s="176"/>
      <c r="D416" s="176"/>
      <c r="E416" s="176"/>
      <c r="F416" s="176"/>
      <c r="G416" s="176"/>
      <c r="H416" s="176"/>
      <c r="I416" s="3"/>
      <c r="J416" s="4"/>
      <c r="K416" s="4"/>
      <c r="L416" s="4"/>
    </row>
    <row r="417" spans="1:12" ht="12">
      <c r="A417" s="3"/>
      <c r="B417" s="3"/>
      <c r="C417" s="176"/>
      <c r="D417" s="176"/>
      <c r="E417" s="176"/>
      <c r="F417" s="176"/>
      <c r="G417" s="176"/>
      <c r="H417" s="176"/>
      <c r="I417" s="3"/>
      <c r="J417" s="4"/>
      <c r="K417" s="4"/>
      <c r="L417" s="4"/>
    </row>
    <row r="418" spans="1:12" ht="12">
      <c r="A418" s="3"/>
      <c r="B418" s="3"/>
      <c r="C418" s="176"/>
      <c r="D418" s="176"/>
      <c r="E418" s="176"/>
      <c r="F418" s="176"/>
      <c r="G418" s="176"/>
      <c r="H418" s="176"/>
      <c r="I418" s="3"/>
      <c r="J418" s="4"/>
      <c r="K418" s="4"/>
      <c r="L418" s="4"/>
    </row>
    <row r="419" spans="1:12" ht="12">
      <c r="A419" s="3"/>
      <c r="B419" s="3"/>
      <c r="C419" s="176"/>
      <c r="D419" s="176"/>
      <c r="E419" s="176"/>
      <c r="F419" s="176"/>
      <c r="G419" s="176"/>
      <c r="H419" s="176"/>
      <c r="I419" s="3"/>
      <c r="J419" s="4"/>
      <c r="K419" s="4"/>
      <c r="L419" s="4"/>
    </row>
    <row r="420" spans="1:12" ht="12">
      <c r="A420" s="3"/>
      <c r="B420" s="3"/>
      <c r="C420" s="176"/>
      <c r="D420" s="176"/>
      <c r="E420" s="176"/>
      <c r="F420" s="176"/>
      <c r="G420" s="176"/>
      <c r="H420" s="176"/>
      <c r="I420" s="3"/>
      <c r="J420" s="4"/>
      <c r="K420" s="4"/>
      <c r="L420" s="4"/>
    </row>
    <row r="421" spans="1:12" ht="12">
      <c r="A421" s="3"/>
      <c r="B421" s="3"/>
      <c r="C421" s="176"/>
      <c r="D421" s="176"/>
      <c r="E421" s="176"/>
      <c r="F421" s="176"/>
      <c r="G421" s="176"/>
      <c r="H421" s="176"/>
      <c r="I421" s="3"/>
      <c r="J421" s="4"/>
      <c r="K421" s="4"/>
      <c r="L421" s="4"/>
    </row>
    <row r="422" spans="1:12" ht="12">
      <c r="A422" s="3"/>
      <c r="B422" s="3"/>
      <c r="C422" s="176"/>
      <c r="D422" s="176"/>
      <c r="E422" s="176"/>
      <c r="F422" s="176"/>
      <c r="G422" s="176"/>
      <c r="H422" s="176"/>
      <c r="I422" s="3"/>
      <c r="J422" s="4"/>
      <c r="K422" s="4"/>
      <c r="L422" s="4"/>
    </row>
    <row r="423" spans="1:12" ht="12">
      <c r="A423" s="3"/>
      <c r="B423" s="3"/>
      <c r="C423" s="176"/>
      <c r="D423" s="176"/>
      <c r="E423" s="176"/>
      <c r="F423" s="176"/>
      <c r="G423" s="176"/>
      <c r="H423" s="176"/>
      <c r="I423" s="3"/>
      <c r="J423" s="4"/>
      <c r="K423" s="4"/>
      <c r="L423" s="4"/>
    </row>
    <row r="424" spans="1:12" ht="12">
      <c r="A424" s="3"/>
      <c r="B424" s="3"/>
      <c r="C424" s="176"/>
      <c r="D424" s="176"/>
      <c r="E424" s="176"/>
      <c r="F424" s="176"/>
      <c r="G424" s="176"/>
      <c r="H424" s="176"/>
      <c r="I424" s="3"/>
      <c r="J424" s="4"/>
      <c r="K424" s="4"/>
      <c r="L424" s="4"/>
    </row>
    <row r="425" spans="1:12" ht="12">
      <c r="A425" s="3"/>
      <c r="B425" s="3"/>
      <c r="C425" s="176"/>
      <c r="D425" s="176"/>
      <c r="E425" s="176"/>
      <c r="F425" s="176"/>
      <c r="G425" s="176"/>
      <c r="H425" s="176"/>
      <c r="I425" s="3"/>
      <c r="J425" s="4"/>
      <c r="K425" s="4"/>
      <c r="L425" s="4"/>
    </row>
    <row r="426" spans="1:12" ht="12">
      <c r="A426" s="3"/>
      <c r="B426" s="3"/>
      <c r="C426" s="176"/>
      <c r="D426" s="176"/>
      <c r="E426" s="176"/>
      <c r="F426" s="176"/>
      <c r="G426" s="176"/>
      <c r="H426" s="176"/>
      <c r="I426" s="3"/>
      <c r="J426" s="4"/>
      <c r="K426" s="4"/>
      <c r="L426" s="4"/>
    </row>
    <row r="427" spans="1:12" ht="12">
      <c r="A427" s="3"/>
      <c r="B427" s="3"/>
      <c r="C427" s="176"/>
      <c r="D427" s="176"/>
      <c r="E427" s="176"/>
      <c r="F427" s="176"/>
      <c r="G427" s="176"/>
      <c r="H427" s="176"/>
      <c r="I427" s="3"/>
      <c r="J427" s="4"/>
      <c r="K427" s="4"/>
      <c r="L427" s="4"/>
    </row>
    <row r="428" spans="1:12" ht="12">
      <c r="A428" s="3"/>
      <c r="B428" s="3"/>
      <c r="C428" s="176"/>
      <c r="D428" s="176"/>
      <c r="E428" s="176"/>
      <c r="F428" s="176"/>
      <c r="G428" s="176"/>
      <c r="H428" s="176"/>
      <c r="I428" s="3"/>
      <c r="J428" s="4"/>
      <c r="K428" s="4"/>
      <c r="L428" s="4"/>
    </row>
    <row r="429" spans="1:12" ht="12">
      <c r="A429" s="3"/>
      <c r="B429" s="3"/>
      <c r="C429" s="176"/>
      <c r="D429" s="176"/>
      <c r="E429" s="176"/>
      <c r="F429" s="176"/>
      <c r="G429" s="176"/>
      <c r="H429" s="176"/>
      <c r="I429" s="3"/>
      <c r="J429" s="4"/>
      <c r="K429" s="4"/>
      <c r="L429" s="4"/>
    </row>
    <row r="430" spans="1:12" ht="12">
      <c r="A430" s="3"/>
      <c r="B430" s="3"/>
      <c r="C430" s="176"/>
      <c r="D430" s="176"/>
      <c r="E430" s="176"/>
      <c r="F430" s="176"/>
      <c r="G430" s="176"/>
      <c r="H430" s="176"/>
      <c r="I430" s="3"/>
      <c r="J430" s="4"/>
      <c r="K430" s="4"/>
      <c r="L430" s="4"/>
    </row>
    <row r="431" spans="1:12" ht="12">
      <c r="A431" s="3"/>
      <c r="B431" s="3"/>
      <c r="C431" s="176"/>
      <c r="D431" s="176"/>
      <c r="E431" s="176"/>
      <c r="F431" s="176"/>
      <c r="G431" s="176"/>
      <c r="H431" s="176"/>
      <c r="I431" s="3"/>
      <c r="J431" s="4"/>
      <c r="K431" s="4"/>
      <c r="L431" s="4"/>
    </row>
    <row r="432" spans="1:12" ht="12">
      <c r="A432" s="3"/>
      <c r="B432" s="3"/>
      <c r="C432" s="176"/>
      <c r="D432" s="176"/>
      <c r="E432" s="176"/>
      <c r="F432" s="176"/>
      <c r="G432" s="176"/>
      <c r="H432" s="176"/>
      <c r="I432" s="3"/>
      <c r="J432" s="4"/>
      <c r="K432" s="4"/>
      <c r="L432" s="4"/>
    </row>
    <row r="433" spans="1:12" ht="12">
      <c r="A433" s="3"/>
      <c r="B433" s="3"/>
      <c r="C433" s="176"/>
      <c r="D433" s="176"/>
      <c r="E433" s="176"/>
      <c r="F433" s="176"/>
      <c r="G433" s="176"/>
      <c r="H433" s="176"/>
      <c r="I433" s="3"/>
      <c r="J433" s="4"/>
      <c r="K433" s="4"/>
      <c r="L433" s="4"/>
    </row>
    <row r="434" spans="1:12" ht="12">
      <c r="A434" s="3"/>
      <c r="B434" s="3"/>
      <c r="C434" s="176"/>
      <c r="D434" s="176"/>
      <c r="E434" s="176"/>
      <c r="F434" s="176"/>
      <c r="G434" s="176"/>
      <c r="H434" s="176"/>
      <c r="I434" s="3"/>
      <c r="J434" s="4"/>
      <c r="K434" s="4"/>
      <c r="L434" s="4"/>
    </row>
    <row r="435" spans="1:12" ht="12">
      <c r="A435" s="3"/>
      <c r="B435" s="3"/>
      <c r="C435" s="176"/>
      <c r="D435" s="176"/>
      <c r="E435" s="176"/>
      <c r="F435" s="176"/>
      <c r="G435" s="176"/>
      <c r="H435" s="176"/>
      <c r="I435" s="3"/>
      <c r="J435" s="4"/>
      <c r="K435" s="4"/>
      <c r="L435" s="4"/>
    </row>
    <row r="436" spans="1:12" ht="12">
      <c r="A436" s="3"/>
      <c r="B436" s="3"/>
      <c r="C436" s="176"/>
      <c r="D436" s="176"/>
      <c r="E436" s="176"/>
      <c r="F436" s="176"/>
      <c r="G436" s="176"/>
      <c r="H436" s="176"/>
      <c r="I436" s="3"/>
      <c r="J436" s="4"/>
      <c r="K436" s="4"/>
      <c r="L436" s="4"/>
    </row>
    <row r="437" spans="1:12" ht="12">
      <c r="A437" s="3"/>
      <c r="B437" s="3"/>
      <c r="C437" s="176"/>
      <c r="D437" s="176"/>
      <c r="E437" s="176"/>
      <c r="F437" s="176"/>
      <c r="G437" s="176"/>
      <c r="H437" s="176"/>
      <c r="I437" s="3"/>
      <c r="J437" s="4"/>
      <c r="K437" s="4"/>
      <c r="L437" s="4"/>
    </row>
    <row r="438" spans="1:12" ht="12">
      <c r="A438" s="3"/>
      <c r="B438" s="3"/>
      <c r="C438" s="176"/>
      <c r="D438" s="176"/>
      <c r="E438" s="176"/>
      <c r="F438" s="176"/>
      <c r="G438" s="176"/>
      <c r="H438" s="176"/>
      <c r="I438" s="3"/>
      <c r="J438" s="4"/>
      <c r="K438" s="4"/>
      <c r="L438" s="4"/>
    </row>
    <row r="439" spans="1:12" ht="12">
      <c r="A439" s="3"/>
      <c r="B439" s="3"/>
      <c r="C439" s="176"/>
      <c r="D439" s="176"/>
      <c r="E439" s="176"/>
      <c r="F439" s="176"/>
      <c r="G439" s="176"/>
      <c r="H439" s="176"/>
      <c r="I439" s="3"/>
      <c r="J439" s="4"/>
      <c r="K439" s="4"/>
      <c r="L439" s="4"/>
    </row>
    <row r="440" spans="1:12" ht="12">
      <c r="A440" s="3"/>
      <c r="B440" s="3"/>
      <c r="C440" s="176"/>
      <c r="D440" s="176"/>
      <c r="E440" s="176"/>
      <c r="F440" s="176"/>
      <c r="G440" s="176"/>
      <c r="H440" s="176"/>
      <c r="I440" s="3"/>
      <c r="J440" s="4"/>
      <c r="K440" s="4"/>
      <c r="L440" s="4"/>
    </row>
    <row r="441" spans="1:12" ht="12">
      <c r="A441" s="3"/>
      <c r="B441" s="3"/>
      <c r="C441" s="176"/>
      <c r="D441" s="176"/>
      <c r="E441" s="176"/>
      <c r="F441" s="176"/>
      <c r="G441" s="176"/>
      <c r="H441" s="176"/>
      <c r="I441" s="3"/>
      <c r="J441" s="4"/>
      <c r="K441" s="4"/>
      <c r="L441" s="4"/>
    </row>
    <row r="442" spans="1:12" ht="12">
      <c r="A442" s="3"/>
      <c r="B442" s="3"/>
      <c r="C442" s="176"/>
      <c r="D442" s="176"/>
      <c r="E442" s="176"/>
      <c r="F442" s="176"/>
      <c r="G442" s="176"/>
      <c r="H442" s="176"/>
      <c r="I442" s="3"/>
      <c r="J442" s="4"/>
      <c r="K442" s="4"/>
      <c r="L442" s="4"/>
    </row>
    <row r="443" spans="1:12" ht="12">
      <c r="A443" s="3"/>
      <c r="B443" s="3"/>
      <c r="C443" s="176"/>
      <c r="D443" s="176"/>
      <c r="E443" s="176"/>
      <c r="F443" s="176"/>
      <c r="G443" s="176"/>
      <c r="H443" s="176"/>
      <c r="I443" s="3"/>
      <c r="J443" s="4"/>
      <c r="K443" s="4"/>
      <c r="L443" s="4"/>
    </row>
    <row r="444" spans="1:12" ht="12">
      <c r="A444" s="3"/>
      <c r="B444" s="3"/>
      <c r="C444" s="176"/>
      <c r="D444" s="176"/>
      <c r="E444" s="176"/>
      <c r="F444" s="176"/>
      <c r="G444" s="176"/>
      <c r="H444" s="176"/>
      <c r="I444" s="3"/>
      <c r="J444" s="4"/>
      <c r="K444" s="4"/>
      <c r="L444" s="4"/>
    </row>
    <row r="445" spans="1:12" ht="12">
      <c r="A445" s="3"/>
      <c r="B445" s="3"/>
      <c r="C445" s="176"/>
      <c r="D445" s="176"/>
      <c r="E445" s="176"/>
      <c r="F445" s="176"/>
      <c r="G445" s="176"/>
      <c r="H445" s="176"/>
      <c r="I445" s="3"/>
      <c r="J445" s="4"/>
      <c r="K445" s="4"/>
      <c r="L445" s="4"/>
    </row>
    <row r="446" spans="1:12" ht="12">
      <c r="A446" s="3"/>
      <c r="B446" s="3"/>
      <c r="C446" s="176"/>
      <c r="D446" s="176"/>
      <c r="E446" s="176"/>
      <c r="F446" s="176"/>
      <c r="G446" s="176"/>
      <c r="H446" s="176"/>
      <c r="I446" s="3"/>
      <c r="J446" s="4"/>
      <c r="K446" s="4"/>
      <c r="L446" s="4"/>
    </row>
    <row r="447" spans="1:12" ht="12">
      <c r="A447" s="3"/>
      <c r="B447" s="3"/>
      <c r="C447" s="176"/>
      <c r="D447" s="176"/>
      <c r="E447" s="176"/>
      <c r="F447" s="176"/>
      <c r="G447" s="176"/>
      <c r="H447" s="176"/>
      <c r="I447" s="3"/>
      <c r="J447" s="4"/>
      <c r="K447" s="4"/>
      <c r="L447" s="4"/>
    </row>
    <row r="448" spans="1:12" ht="12">
      <c r="A448" s="3"/>
      <c r="B448" s="3"/>
      <c r="C448" s="176"/>
      <c r="D448" s="176"/>
      <c r="E448" s="176"/>
      <c r="F448" s="176"/>
      <c r="G448" s="176"/>
      <c r="H448" s="176"/>
      <c r="I448" s="3"/>
      <c r="J448" s="4"/>
      <c r="K448" s="4"/>
      <c r="L448" s="4"/>
    </row>
    <row r="449" spans="1:12" ht="12">
      <c r="A449" s="3"/>
      <c r="B449" s="3"/>
      <c r="C449" s="176"/>
      <c r="D449" s="176"/>
      <c r="E449" s="176"/>
      <c r="F449" s="176"/>
      <c r="G449" s="176"/>
      <c r="H449" s="176"/>
      <c r="I449" s="3"/>
      <c r="J449" s="4"/>
      <c r="K449" s="4"/>
      <c r="L449" s="4"/>
    </row>
    <row r="450" spans="1:12" ht="12">
      <c r="A450" s="3"/>
      <c r="B450" s="3"/>
      <c r="C450" s="176"/>
      <c r="D450" s="176"/>
      <c r="E450" s="176"/>
      <c r="F450" s="176"/>
      <c r="G450" s="176"/>
      <c r="H450" s="176"/>
      <c r="I450" s="3"/>
      <c r="J450" s="4"/>
      <c r="K450" s="4"/>
      <c r="L450" s="4"/>
    </row>
    <row r="451" spans="1:12" ht="12">
      <c r="A451" s="3"/>
      <c r="B451" s="3"/>
      <c r="C451" s="176"/>
      <c r="D451" s="176"/>
      <c r="E451" s="176"/>
      <c r="F451" s="176"/>
      <c r="G451" s="176"/>
      <c r="H451" s="176"/>
      <c r="I451" s="3"/>
      <c r="J451" s="4"/>
      <c r="K451" s="4"/>
      <c r="L451" s="4"/>
    </row>
    <row r="452" spans="1:12" ht="12">
      <c r="A452" s="3"/>
      <c r="B452" s="3"/>
      <c r="C452" s="176"/>
      <c r="D452" s="176"/>
      <c r="E452" s="176"/>
      <c r="F452" s="176"/>
      <c r="G452" s="176"/>
      <c r="H452" s="176"/>
      <c r="I452" s="3"/>
      <c r="J452" s="4"/>
      <c r="K452" s="4"/>
      <c r="L452" s="4"/>
    </row>
    <row r="453" spans="1:12" ht="12">
      <c r="A453" s="3"/>
      <c r="B453" s="3"/>
      <c r="C453" s="176"/>
      <c r="D453" s="176"/>
      <c r="E453" s="176"/>
      <c r="F453" s="176"/>
      <c r="G453" s="176"/>
      <c r="H453" s="176"/>
      <c r="I453" s="3"/>
      <c r="J453" s="4"/>
      <c r="K453" s="4"/>
      <c r="L453" s="4"/>
    </row>
    <row r="454" spans="1:12" ht="12">
      <c r="A454" s="3"/>
      <c r="B454" s="3"/>
      <c r="C454" s="176"/>
      <c r="D454" s="176"/>
      <c r="E454" s="176"/>
      <c r="F454" s="176"/>
      <c r="G454" s="176"/>
      <c r="H454" s="176"/>
      <c r="I454" s="3"/>
      <c r="J454" s="4"/>
      <c r="K454" s="4"/>
      <c r="L454" s="4"/>
    </row>
    <row r="455" spans="1:12" ht="12">
      <c r="A455" s="3"/>
      <c r="B455" s="3"/>
      <c r="C455" s="176"/>
      <c r="D455" s="176"/>
      <c r="E455" s="176"/>
      <c r="F455" s="176"/>
      <c r="G455" s="176"/>
      <c r="H455" s="176"/>
      <c r="I455" s="3"/>
      <c r="J455" s="4"/>
      <c r="K455" s="4"/>
      <c r="L455" s="4"/>
    </row>
    <row r="456" spans="1:12" ht="12">
      <c r="A456" s="3"/>
      <c r="B456" s="3"/>
      <c r="C456" s="176"/>
      <c r="D456" s="176"/>
      <c r="E456" s="176"/>
      <c r="F456" s="176"/>
      <c r="G456" s="176"/>
      <c r="H456" s="176"/>
      <c r="I456" s="3"/>
      <c r="J456" s="4"/>
      <c r="K456" s="4"/>
      <c r="L456" s="4"/>
    </row>
    <row r="457" spans="1:12" ht="12">
      <c r="A457" s="3"/>
      <c r="B457" s="3"/>
      <c r="C457" s="176"/>
      <c r="D457" s="176"/>
      <c r="E457" s="176"/>
      <c r="F457" s="176"/>
      <c r="G457" s="176"/>
      <c r="H457" s="176"/>
      <c r="I457" s="3"/>
      <c r="J457" s="4"/>
      <c r="K457" s="4"/>
      <c r="L457" s="4"/>
    </row>
    <row r="458" spans="1:12" ht="12">
      <c r="A458" s="3"/>
      <c r="B458" s="3"/>
      <c r="C458" s="176"/>
      <c r="D458" s="176"/>
      <c r="E458" s="176"/>
      <c r="F458" s="176"/>
      <c r="G458" s="176"/>
      <c r="H458" s="176"/>
      <c r="I458" s="3"/>
      <c r="J458" s="4"/>
      <c r="K458" s="4"/>
      <c r="L458" s="4"/>
    </row>
    <row r="459" spans="1:12" ht="12">
      <c r="A459" s="3"/>
      <c r="B459" s="3"/>
      <c r="C459" s="176"/>
      <c r="D459" s="176"/>
      <c r="E459" s="176"/>
      <c r="F459" s="176"/>
      <c r="G459" s="176"/>
      <c r="H459" s="176"/>
      <c r="I459" s="3"/>
      <c r="J459" s="4"/>
      <c r="K459" s="4"/>
      <c r="L459" s="4"/>
    </row>
    <row r="460" spans="1:12" ht="12">
      <c r="A460" s="3"/>
      <c r="B460" s="3"/>
      <c r="C460" s="176"/>
      <c r="D460" s="176"/>
      <c r="E460" s="176"/>
      <c r="F460" s="176"/>
      <c r="G460" s="176"/>
      <c r="H460" s="176"/>
      <c r="I460" s="3"/>
      <c r="J460" s="4"/>
      <c r="K460" s="4"/>
      <c r="L460" s="4"/>
    </row>
    <row r="461" spans="1:12" ht="12">
      <c r="A461" s="3"/>
      <c r="B461" s="3"/>
      <c r="C461" s="176"/>
      <c r="D461" s="176"/>
      <c r="E461" s="176"/>
      <c r="F461" s="176"/>
      <c r="G461" s="176"/>
      <c r="H461" s="176"/>
      <c r="I461" s="3"/>
      <c r="J461" s="4"/>
      <c r="K461" s="4"/>
      <c r="L461" s="4"/>
    </row>
    <row r="462" spans="1:12" ht="12">
      <c r="A462" s="3"/>
      <c r="B462" s="3"/>
      <c r="C462" s="176"/>
      <c r="D462" s="176"/>
      <c r="E462" s="176"/>
      <c r="F462" s="176"/>
      <c r="G462" s="176"/>
      <c r="H462" s="176"/>
      <c r="I462" s="3"/>
      <c r="J462" s="4"/>
      <c r="K462" s="4"/>
      <c r="L462" s="4"/>
    </row>
    <row r="463" spans="1:12" ht="12">
      <c r="A463" s="3"/>
      <c r="B463" s="3"/>
      <c r="C463" s="176"/>
      <c r="D463" s="176"/>
      <c r="E463" s="176"/>
      <c r="F463" s="176"/>
      <c r="G463" s="176"/>
      <c r="H463" s="176"/>
      <c r="I463" s="3"/>
      <c r="J463" s="4"/>
      <c r="K463" s="4"/>
      <c r="L463" s="4"/>
    </row>
    <row r="464" spans="1:12" ht="12">
      <c r="A464" s="3"/>
      <c r="B464" s="3"/>
      <c r="C464" s="176"/>
      <c r="D464" s="176"/>
      <c r="E464" s="176"/>
      <c r="F464" s="176"/>
      <c r="G464" s="176"/>
      <c r="H464" s="176"/>
      <c r="I464" s="3"/>
      <c r="J464" s="4"/>
      <c r="K464" s="4"/>
      <c r="L464" s="4"/>
    </row>
    <row r="465" spans="1:12" ht="12">
      <c r="A465" s="3"/>
      <c r="B465" s="3"/>
      <c r="C465" s="176"/>
      <c r="D465" s="176"/>
      <c r="E465" s="176"/>
      <c r="F465" s="176"/>
      <c r="G465" s="176"/>
      <c r="H465" s="176"/>
      <c r="I465" s="3"/>
      <c r="J465" s="4"/>
      <c r="K465" s="4"/>
      <c r="L465" s="4"/>
    </row>
    <row r="466" spans="1:12" ht="12">
      <c r="A466" s="3"/>
      <c r="B466" s="3"/>
      <c r="C466" s="176"/>
      <c r="D466" s="176"/>
      <c r="E466" s="176"/>
      <c r="F466" s="176"/>
      <c r="G466" s="176"/>
      <c r="H466" s="176"/>
      <c r="I466" s="3"/>
      <c r="J466" s="4"/>
      <c r="K466" s="4"/>
      <c r="L466" s="4"/>
    </row>
    <row r="467" spans="1:12" ht="12">
      <c r="A467" s="3"/>
      <c r="B467" s="3"/>
      <c r="C467" s="176"/>
      <c r="D467" s="176"/>
      <c r="E467" s="176"/>
      <c r="F467" s="176"/>
      <c r="G467" s="176"/>
      <c r="H467" s="176"/>
      <c r="I467" s="3"/>
      <c r="J467" s="4"/>
      <c r="K467" s="4"/>
      <c r="L467" s="4"/>
    </row>
    <row r="468" spans="1:12" ht="12">
      <c r="A468" s="3"/>
      <c r="B468" s="3"/>
      <c r="C468" s="176"/>
      <c r="D468" s="176"/>
      <c r="E468" s="176"/>
      <c r="F468" s="176"/>
      <c r="G468" s="176"/>
      <c r="H468" s="176"/>
      <c r="I468" s="3"/>
      <c r="J468" s="4"/>
      <c r="K468" s="4"/>
      <c r="L468" s="4"/>
    </row>
    <row r="469" spans="1:12" ht="12">
      <c r="A469" s="3"/>
      <c r="B469" s="3"/>
      <c r="C469" s="176"/>
      <c r="D469" s="176"/>
      <c r="E469" s="176"/>
      <c r="F469" s="176"/>
      <c r="G469" s="176"/>
      <c r="H469" s="176"/>
      <c r="I469" s="3"/>
      <c r="J469" s="4"/>
      <c r="K469" s="4"/>
      <c r="L469" s="4"/>
    </row>
    <row r="470" spans="1:12" ht="12">
      <c r="A470" s="3"/>
      <c r="B470" s="3"/>
      <c r="C470" s="176"/>
      <c r="D470" s="176"/>
      <c r="E470" s="176"/>
      <c r="F470" s="176"/>
      <c r="G470" s="176"/>
      <c r="H470" s="176"/>
      <c r="I470" s="3"/>
      <c r="J470" s="4"/>
      <c r="K470" s="4"/>
      <c r="L470" s="4"/>
    </row>
    <row r="471" spans="1:12" ht="12">
      <c r="A471" s="3"/>
      <c r="B471" s="3"/>
      <c r="C471" s="176"/>
      <c r="D471" s="176"/>
      <c r="E471" s="176"/>
      <c r="F471" s="176"/>
      <c r="G471" s="176"/>
      <c r="H471" s="176"/>
      <c r="I471" s="3"/>
      <c r="J471" s="4"/>
      <c r="K471" s="4"/>
      <c r="L471" s="4"/>
    </row>
    <row r="472" spans="1:12" ht="12">
      <c r="A472" s="3"/>
      <c r="B472" s="3"/>
      <c r="C472" s="176"/>
      <c r="D472" s="176"/>
      <c r="E472" s="176"/>
      <c r="F472" s="176"/>
      <c r="G472" s="176"/>
      <c r="H472" s="176"/>
      <c r="I472" s="3"/>
      <c r="J472" s="4"/>
      <c r="K472" s="4"/>
      <c r="L472" s="4"/>
    </row>
    <row r="473" spans="1:12" ht="12">
      <c r="A473" s="3"/>
      <c r="B473" s="3"/>
      <c r="C473" s="176"/>
      <c r="D473" s="176"/>
      <c r="E473" s="176"/>
      <c r="F473" s="176"/>
      <c r="G473" s="176"/>
      <c r="H473" s="176"/>
      <c r="I473" s="3"/>
      <c r="J473" s="4"/>
      <c r="K473" s="4"/>
      <c r="L473" s="4"/>
    </row>
    <row r="474" spans="1:12" ht="12">
      <c r="A474" s="3"/>
      <c r="B474" s="3"/>
      <c r="C474" s="176"/>
      <c r="D474" s="176"/>
      <c r="E474" s="176"/>
      <c r="F474" s="176"/>
      <c r="G474" s="176"/>
      <c r="H474" s="176"/>
      <c r="I474" s="3"/>
      <c r="J474" s="4"/>
      <c r="K474" s="4"/>
      <c r="L474" s="4"/>
    </row>
    <row r="475" spans="1:12" ht="12">
      <c r="A475" s="3"/>
      <c r="B475" s="3"/>
      <c r="C475" s="176"/>
      <c r="D475" s="176"/>
      <c r="E475" s="176"/>
      <c r="F475" s="176"/>
      <c r="G475" s="176"/>
      <c r="H475" s="176"/>
      <c r="I475" s="3"/>
      <c r="J475" s="4"/>
      <c r="K475" s="4"/>
      <c r="L475" s="4"/>
    </row>
    <row r="476" spans="1:12" ht="12">
      <c r="A476" s="3"/>
      <c r="B476" s="3"/>
      <c r="C476" s="176"/>
      <c r="D476" s="176"/>
      <c r="E476" s="176"/>
      <c r="F476" s="176"/>
      <c r="G476" s="176"/>
      <c r="H476" s="176"/>
      <c r="I476" s="3"/>
      <c r="J476" s="4"/>
      <c r="K476" s="4"/>
      <c r="L476" s="4"/>
    </row>
    <row r="477" spans="1:12" ht="12">
      <c r="A477" s="3"/>
      <c r="B477" s="3"/>
      <c r="C477" s="176"/>
      <c r="D477" s="176"/>
      <c r="E477" s="176"/>
      <c r="F477" s="176"/>
      <c r="G477" s="176"/>
      <c r="H477" s="176"/>
      <c r="I477" s="3"/>
      <c r="J477" s="4"/>
      <c r="K477" s="4"/>
      <c r="L477" s="4"/>
    </row>
    <row r="478" spans="1:12" ht="12">
      <c r="A478" s="3"/>
      <c r="B478" s="3"/>
      <c r="C478" s="176"/>
      <c r="D478" s="176"/>
      <c r="E478" s="176"/>
      <c r="F478" s="176"/>
      <c r="G478" s="176"/>
      <c r="H478" s="176"/>
      <c r="I478" s="3"/>
      <c r="J478" s="4"/>
      <c r="K478" s="4"/>
      <c r="L478" s="4"/>
    </row>
    <row r="479" spans="1:12" ht="12">
      <c r="A479" s="3"/>
      <c r="B479" s="3"/>
      <c r="C479" s="176"/>
      <c r="D479" s="176"/>
      <c r="E479" s="176"/>
      <c r="F479" s="176"/>
      <c r="G479" s="176"/>
      <c r="H479" s="176"/>
      <c r="I479" s="3"/>
      <c r="J479" s="4"/>
      <c r="K479" s="4"/>
      <c r="L479" s="4"/>
    </row>
    <row r="480" spans="1:12" ht="12">
      <c r="A480" s="3"/>
      <c r="B480" s="3"/>
      <c r="C480" s="176"/>
      <c r="D480" s="176"/>
      <c r="E480" s="176"/>
      <c r="F480" s="176"/>
      <c r="G480" s="176"/>
      <c r="H480" s="176"/>
      <c r="I480" s="3"/>
      <c r="J480" s="4"/>
      <c r="K480" s="4"/>
      <c r="L480" s="4"/>
    </row>
    <row r="481" spans="1:12" ht="12">
      <c r="A481" s="3"/>
      <c r="B481" s="3"/>
      <c r="C481" s="176"/>
      <c r="D481" s="176"/>
      <c r="E481" s="176"/>
      <c r="F481" s="176"/>
      <c r="G481" s="176"/>
      <c r="H481" s="176"/>
      <c r="I481" s="3"/>
      <c r="J481" s="4"/>
      <c r="K481" s="4"/>
      <c r="L481" s="4"/>
    </row>
    <row r="482" spans="1:12" ht="12">
      <c r="A482" s="3"/>
      <c r="B482" s="3"/>
      <c r="C482" s="176"/>
      <c r="D482" s="176"/>
      <c r="E482" s="176"/>
      <c r="F482" s="176"/>
      <c r="G482" s="176"/>
      <c r="H482" s="176"/>
      <c r="I482" s="3"/>
      <c r="J482" s="4"/>
      <c r="K482" s="4"/>
      <c r="L482" s="4"/>
    </row>
    <row r="483" spans="1:12" ht="12">
      <c r="A483" s="3"/>
      <c r="B483" s="3"/>
      <c r="C483" s="176"/>
      <c r="D483" s="176"/>
      <c r="E483" s="176"/>
      <c r="F483" s="176"/>
      <c r="G483" s="176"/>
      <c r="H483" s="176"/>
      <c r="I483" s="3"/>
      <c r="J483" s="4"/>
      <c r="K483" s="4"/>
      <c r="L483" s="4"/>
    </row>
    <row r="484" spans="1:12" ht="12">
      <c r="A484" s="3"/>
      <c r="B484" s="3"/>
      <c r="C484" s="176"/>
      <c r="D484" s="176"/>
      <c r="E484" s="176"/>
      <c r="F484" s="176"/>
      <c r="G484" s="176"/>
      <c r="H484" s="176"/>
      <c r="I484" s="3"/>
      <c r="J484" s="4"/>
      <c r="K484" s="4"/>
      <c r="L484" s="4"/>
    </row>
    <row r="485" spans="1:12" ht="12">
      <c r="A485" s="3"/>
      <c r="B485" s="3"/>
      <c r="C485" s="176"/>
      <c r="D485" s="176"/>
      <c r="E485" s="176"/>
      <c r="F485" s="176"/>
      <c r="G485" s="176"/>
      <c r="H485" s="176"/>
      <c r="I485" s="3"/>
      <c r="J485" s="4"/>
      <c r="K485" s="4"/>
      <c r="L485" s="4"/>
    </row>
    <row r="486" spans="1:12" ht="12">
      <c r="A486" s="3"/>
      <c r="B486" s="3"/>
      <c r="C486" s="176"/>
      <c r="D486" s="176"/>
      <c r="E486" s="176"/>
      <c r="F486" s="176"/>
      <c r="G486" s="176"/>
      <c r="H486" s="176"/>
      <c r="I486" s="3"/>
      <c r="J486" s="4"/>
      <c r="K486" s="4"/>
      <c r="L486" s="4"/>
    </row>
    <row r="487" spans="1:12" ht="12">
      <c r="A487" s="3"/>
      <c r="B487" s="3"/>
      <c r="C487" s="176"/>
      <c r="D487" s="176"/>
      <c r="E487" s="176"/>
      <c r="F487" s="176"/>
      <c r="G487" s="176"/>
      <c r="H487" s="176"/>
      <c r="I487" s="3"/>
      <c r="J487" s="4"/>
      <c r="K487" s="4"/>
      <c r="L487" s="4"/>
    </row>
    <row r="488" spans="1:12" ht="12">
      <c r="A488" s="3"/>
      <c r="B488" s="3"/>
      <c r="C488" s="176"/>
      <c r="D488" s="176"/>
      <c r="E488" s="176"/>
      <c r="F488" s="176"/>
      <c r="G488" s="176"/>
      <c r="H488" s="176"/>
      <c r="I488" s="3"/>
      <c r="J488" s="4"/>
      <c r="K488" s="4"/>
      <c r="L488" s="4"/>
    </row>
    <row r="489" spans="1:12" ht="12">
      <c r="A489" s="3"/>
      <c r="B489" s="3"/>
      <c r="C489" s="176"/>
      <c r="D489" s="176"/>
      <c r="E489" s="176"/>
      <c r="F489" s="176"/>
      <c r="G489" s="176"/>
      <c r="H489" s="176"/>
      <c r="I489" s="3"/>
      <c r="J489" s="4"/>
      <c r="K489" s="4"/>
      <c r="L489" s="4"/>
    </row>
    <row r="490" spans="1:12" ht="12">
      <c r="A490" s="3"/>
      <c r="B490" s="3"/>
      <c r="C490" s="176"/>
      <c r="D490" s="176"/>
      <c r="E490" s="176"/>
      <c r="F490" s="176"/>
      <c r="G490" s="176"/>
      <c r="H490" s="176"/>
      <c r="I490" s="3"/>
      <c r="J490" s="4"/>
      <c r="K490" s="4"/>
      <c r="L490" s="4"/>
    </row>
    <row r="491" spans="1:12" ht="12">
      <c r="A491" s="3"/>
      <c r="B491" s="3"/>
      <c r="C491" s="176"/>
      <c r="D491" s="176"/>
      <c r="E491" s="176"/>
      <c r="F491" s="176"/>
      <c r="G491" s="176"/>
      <c r="H491" s="176"/>
      <c r="I491" s="3"/>
      <c r="J491" s="4"/>
      <c r="K491" s="4"/>
      <c r="L491" s="4"/>
    </row>
    <row r="492" spans="1:12" ht="12">
      <c r="A492" s="3"/>
      <c r="B492" s="3"/>
      <c r="C492" s="176"/>
      <c r="D492" s="176"/>
      <c r="E492" s="176"/>
      <c r="F492" s="176"/>
      <c r="G492" s="176"/>
      <c r="H492" s="176"/>
      <c r="I492" s="3"/>
      <c r="J492" s="4"/>
      <c r="K492" s="4"/>
      <c r="L492" s="4"/>
    </row>
    <row r="493" spans="1:12" ht="12">
      <c r="A493" s="3"/>
      <c r="B493" s="3"/>
      <c r="C493" s="176"/>
      <c r="D493" s="176"/>
      <c r="E493" s="176"/>
      <c r="F493" s="176"/>
      <c r="G493" s="176"/>
      <c r="H493" s="176"/>
      <c r="I493" s="3"/>
      <c r="J493" s="4"/>
      <c r="K493" s="4"/>
      <c r="L493" s="4"/>
    </row>
    <row r="494" spans="1:12" ht="12">
      <c r="A494" s="3"/>
      <c r="B494" s="3"/>
      <c r="C494" s="176"/>
      <c r="D494" s="176"/>
      <c r="E494" s="176"/>
      <c r="F494" s="176"/>
      <c r="G494" s="176"/>
      <c r="H494" s="176"/>
      <c r="I494" s="3"/>
      <c r="J494" s="4"/>
      <c r="K494" s="4"/>
      <c r="L494" s="4"/>
    </row>
    <row r="495" spans="1:12" ht="12">
      <c r="A495" s="3"/>
      <c r="B495" s="3"/>
      <c r="C495" s="176"/>
      <c r="D495" s="176"/>
      <c r="E495" s="176"/>
      <c r="F495" s="176"/>
      <c r="G495" s="176"/>
      <c r="H495" s="176"/>
      <c r="I495" s="3"/>
      <c r="J495" s="4"/>
      <c r="K495" s="4"/>
      <c r="L495" s="4"/>
    </row>
    <row r="496" spans="1:12" ht="12">
      <c r="A496" s="3"/>
      <c r="B496" s="3"/>
      <c r="C496" s="176"/>
      <c r="D496" s="176"/>
      <c r="E496" s="176"/>
      <c r="F496" s="176"/>
      <c r="G496" s="176"/>
      <c r="H496" s="176"/>
      <c r="I496" s="3"/>
      <c r="J496" s="4"/>
      <c r="K496" s="4"/>
      <c r="L496" s="4"/>
    </row>
    <row r="497" spans="1:12" ht="12">
      <c r="A497" s="3"/>
      <c r="B497" s="3"/>
      <c r="C497" s="176"/>
      <c r="D497" s="176"/>
      <c r="E497" s="176"/>
      <c r="F497" s="176"/>
      <c r="G497" s="176"/>
      <c r="H497" s="176"/>
      <c r="I497" s="3"/>
      <c r="J497" s="4"/>
      <c r="K497" s="4"/>
      <c r="L497" s="4"/>
    </row>
    <row r="498" spans="1:12" ht="12">
      <c r="A498" s="3"/>
      <c r="B498" s="3"/>
      <c r="C498" s="176"/>
      <c r="D498" s="176"/>
      <c r="E498" s="176"/>
      <c r="F498" s="176"/>
      <c r="G498" s="176"/>
      <c r="H498" s="176"/>
      <c r="I498" s="3"/>
      <c r="J498" s="4"/>
      <c r="K498" s="4"/>
      <c r="L498" s="4"/>
    </row>
    <row r="499" spans="1:12" ht="12">
      <c r="A499" s="3"/>
      <c r="B499" s="3"/>
      <c r="C499" s="176"/>
      <c r="D499" s="176"/>
      <c r="E499" s="176"/>
      <c r="F499" s="176"/>
      <c r="G499" s="176"/>
      <c r="H499" s="176"/>
      <c r="I499" s="3"/>
      <c r="J499" s="4"/>
      <c r="K499" s="4"/>
      <c r="L499" s="4"/>
    </row>
    <row r="500" spans="1:12" ht="12">
      <c r="A500" s="3"/>
      <c r="B500" s="3"/>
      <c r="C500" s="176"/>
      <c r="D500" s="176"/>
      <c r="E500" s="176"/>
      <c r="F500" s="176"/>
      <c r="G500" s="176"/>
      <c r="H500" s="176"/>
      <c r="I500" s="3"/>
      <c r="J500" s="4"/>
      <c r="K500" s="4"/>
      <c r="L500" s="4"/>
    </row>
    <row r="501" spans="1:12" ht="12">
      <c r="A501" s="3"/>
      <c r="B501" s="3"/>
      <c r="C501" s="176"/>
      <c r="D501" s="176"/>
      <c r="E501" s="176"/>
      <c r="F501" s="176"/>
      <c r="G501" s="176"/>
      <c r="H501" s="176"/>
      <c r="I501" s="3"/>
      <c r="J501" s="4"/>
      <c r="K501" s="4"/>
      <c r="L501" s="4"/>
    </row>
    <row r="502" spans="1:12" ht="12">
      <c r="A502" s="3"/>
      <c r="B502" s="3"/>
      <c r="C502" s="176"/>
      <c r="D502" s="176"/>
      <c r="E502" s="176"/>
      <c r="F502" s="176"/>
      <c r="G502" s="176"/>
      <c r="H502" s="176"/>
      <c r="I502" s="3"/>
      <c r="J502" s="4"/>
      <c r="K502" s="4"/>
      <c r="L502" s="4"/>
    </row>
    <row r="503" spans="1:12" ht="12">
      <c r="A503" s="3"/>
      <c r="B503" s="3"/>
      <c r="C503" s="176"/>
      <c r="D503" s="176"/>
      <c r="E503" s="176"/>
      <c r="F503" s="176"/>
      <c r="G503" s="176"/>
      <c r="H503" s="176"/>
      <c r="I503" s="3"/>
      <c r="J503" s="4"/>
      <c r="K503" s="4"/>
      <c r="L503" s="4"/>
    </row>
    <row r="504" spans="1:12" ht="12">
      <c r="A504" s="3"/>
      <c r="B504" s="3"/>
      <c r="C504" s="176"/>
      <c r="D504" s="176"/>
      <c r="E504" s="176"/>
      <c r="F504" s="176"/>
      <c r="G504" s="176"/>
      <c r="H504" s="176"/>
      <c r="I504" s="3"/>
      <c r="J504" s="4"/>
      <c r="K504" s="4"/>
      <c r="L504" s="4"/>
    </row>
    <row r="505" spans="1:12" ht="12">
      <c r="A505" s="3"/>
      <c r="B505" s="3"/>
      <c r="C505" s="176"/>
      <c r="D505" s="176"/>
      <c r="E505" s="176"/>
      <c r="F505" s="176"/>
      <c r="G505" s="176"/>
      <c r="H505" s="176"/>
      <c r="I505" s="3"/>
      <c r="J505" s="4"/>
      <c r="K505" s="4"/>
      <c r="L505" s="4"/>
    </row>
    <row r="506" spans="1:12" ht="12">
      <c r="A506" s="3"/>
      <c r="B506" s="3"/>
      <c r="C506" s="176"/>
      <c r="D506" s="176"/>
      <c r="E506" s="176"/>
      <c r="F506" s="176"/>
      <c r="G506" s="176"/>
      <c r="H506" s="176"/>
      <c r="I506" s="3"/>
      <c r="J506" s="4"/>
      <c r="K506" s="4"/>
      <c r="L506" s="4"/>
    </row>
    <row r="507" spans="1:12" ht="12">
      <c r="A507" s="3"/>
      <c r="B507" s="3"/>
      <c r="C507" s="176"/>
      <c r="D507" s="176"/>
      <c r="E507" s="176"/>
      <c r="F507" s="176"/>
      <c r="G507" s="176"/>
      <c r="H507" s="176"/>
      <c r="I507" s="3"/>
      <c r="J507" s="4"/>
      <c r="K507" s="4"/>
      <c r="L507" s="4"/>
    </row>
    <row r="508" spans="1:12" ht="12">
      <c r="A508" s="3"/>
      <c r="B508" s="3"/>
      <c r="C508" s="176"/>
      <c r="D508" s="176"/>
      <c r="E508" s="176"/>
      <c r="F508" s="176"/>
      <c r="G508" s="176"/>
      <c r="H508" s="176"/>
      <c r="I508" s="3"/>
      <c r="J508" s="4"/>
      <c r="K508" s="4"/>
      <c r="L508" s="4"/>
    </row>
    <row r="509" spans="1:12" ht="12">
      <c r="A509" s="3"/>
      <c r="B509" s="3"/>
      <c r="C509" s="176"/>
      <c r="D509" s="176"/>
      <c r="E509" s="176"/>
      <c r="F509" s="176"/>
      <c r="G509" s="176"/>
      <c r="H509" s="176"/>
      <c r="I509" s="3"/>
      <c r="J509" s="4"/>
      <c r="K509" s="4"/>
      <c r="L509" s="4"/>
    </row>
    <row r="510" spans="1:12" ht="12">
      <c r="A510" s="3"/>
      <c r="B510" s="3"/>
      <c r="C510" s="176"/>
      <c r="D510" s="176"/>
      <c r="E510" s="176"/>
      <c r="F510" s="176"/>
      <c r="G510" s="176"/>
      <c r="H510" s="176"/>
      <c r="I510" s="3"/>
      <c r="J510" s="4"/>
      <c r="K510" s="4"/>
      <c r="L510" s="4"/>
    </row>
    <row r="511" spans="1:12" ht="12">
      <c r="A511" s="3"/>
      <c r="B511" s="3"/>
      <c r="C511" s="176"/>
      <c r="D511" s="176"/>
      <c r="E511" s="176"/>
      <c r="F511" s="176"/>
      <c r="G511" s="176"/>
      <c r="H511" s="176"/>
      <c r="I511" s="3"/>
      <c r="J511" s="4"/>
      <c r="K511" s="4"/>
      <c r="L511" s="4"/>
    </row>
    <row r="512" spans="1:12" ht="12">
      <c r="A512" s="3"/>
      <c r="B512" s="3"/>
      <c r="C512" s="176"/>
      <c r="D512" s="176"/>
      <c r="E512" s="176"/>
      <c r="F512" s="176"/>
      <c r="G512" s="176"/>
      <c r="H512" s="176"/>
      <c r="I512" s="3"/>
      <c r="J512" s="4"/>
      <c r="K512" s="4"/>
      <c r="L512" s="4"/>
    </row>
    <row r="513" spans="1:12" ht="12">
      <c r="A513" s="3"/>
      <c r="B513" s="3"/>
      <c r="C513" s="176"/>
      <c r="D513" s="176"/>
      <c r="E513" s="176"/>
      <c r="F513" s="176"/>
      <c r="G513" s="176"/>
      <c r="H513" s="176"/>
      <c r="I513" s="3"/>
      <c r="J513" s="4"/>
      <c r="K513" s="4"/>
      <c r="L513" s="4"/>
    </row>
    <row r="514" spans="1:12" ht="12">
      <c r="A514" s="3"/>
      <c r="B514" s="3"/>
      <c r="C514" s="176"/>
      <c r="D514" s="176"/>
      <c r="E514" s="176"/>
      <c r="F514" s="176"/>
      <c r="G514" s="176"/>
      <c r="H514" s="176"/>
      <c r="I514" s="3"/>
      <c r="J514" s="4"/>
      <c r="K514" s="4"/>
      <c r="L514" s="4"/>
    </row>
    <row r="515" spans="1:12" ht="12">
      <c r="A515" s="3"/>
      <c r="B515" s="3"/>
      <c r="C515" s="176"/>
      <c r="D515" s="176"/>
      <c r="E515" s="176"/>
      <c r="F515" s="176"/>
      <c r="G515" s="176"/>
      <c r="H515" s="176"/>
      <c r="I515" s="3"/>
      <c r="J515" s="4"/>
      <c r="K515" s="4"/>
      <c r="L515" s="4"/>
    </row>
    <row r="516" spans="1:12" ht="12">
      <c r="A516" s="3"/>
      <c r="B516" s="3"/>
      <c r="C516" s="176"/>
      <c r="D516" s="176"/>
      <c r="E516" s="176"/>
      <c r="F516" s="176"/>
      <c r="G516" s="176"/>
      <c r="H516" s="176"/>
      <c r="I516" s="3"/>
      <c r="J516" s="4"/>
      <c r="K516" s="4"/>
      <c r="L516" s="4"/>
    </row>
    <row r="517" spans="1:12" ht="12">
      <c r="A517" s="3"/>
      <c r="B517" s="3"/>
      <c r="C517" s="176"/>
      <c r="D517" s="176"/>
      <c r="E517" s="176"/>
      <c r="F517" s="176"/>
      <c r="G517" s="176"/>
      <c r="H517" s="176"/>
      <c r="I517" s="3"/>
      <c r="J517" s="4"/>
      <c r="K517" s="4"/>
      <c r="L517" s="4"/>
    </row>
    <row r="518" spans="1:12" ht="12">
      <c r="A518" s="3"/>
      <c r="B518" s="3"/>
      <c r="C518" s="176"/>
      <c r="D518" s="176"/>
      <c r="E518" s="176"/>
      <c r="F518" s="176"/>
      <c r="G518" s="176"/>
      <c r="H518" s="176"/>
      <c r="I518" s="3"/>
      <c r="J518" s="4"/>
      <c r="K518" s="4"/>
      <c r="L518" s="4"/>
    </row>
    <row r="519" spans="1:12" ht="12">
      <c r="A519" s="3"/>
      <c r="B519" s="3"/>
      <c r="C519" s="176"/>
      <c r="D519" s="176"/>
      <c r="E519" s="176"/>
      <c r="F519" s="176"/>
      <c r="G519" s="176"/>
      <c r="H519" s="176"/>
      <c r="I519" s="3"/>
      <c r="J519" s="4"/>
      <c r="K519" s="4"/>
      <c r="L519" s="4"/>
    </row>
    <row r="520" spans="1:12" ht="12">
      <c r="A520" s="3"/>
      <c r="B520" s="3"/>
      <c r="C520" s="176"/>
      <c r="D520" s="176"/>
      <c r="E520" s="176"/>
      <c r="F520" s="176"/>
      <c r="G520" s="176"/>
      <c r="H520" s="176"/>
      <c r="I520" s="3"/>
      <c r="J520" s="4"/>
      <c r="K520" s="4"/>
      <c r="L520" s="4"/>
    </row>
    <row r="521" spans="1:12" ht="12">
      <c r="A521" s="3"/>
      <c r="B521" s="3"/>
      <c r="C521" s="176"/>
      <c r="D521" s="176"/>
      <c r="E521" s="176"/>
      <c r="F521" s="176"/>
      <c r="G521" s="176"/>
      <c r="H521" s="176"/>
      <c r="I521" s="3"/>
      <c r="J521" s="4"/>
      <c r="K521" s="4"/>
      <c r="L521" s="4"/>
    </row>
    <row r="522" spans="1:12" ht="12">
      <c r="A522" s="3"/>
      <c r="B522" s="3"/>
      <c r="C522" s="176"/>
      <c r="D522" s="176"/>
      <c r="E522" s="176"/>
      <c r="F522" s="176"/>
      <c r="G522" s="176"/>
      <c r="H522" s="176"/>
      <c r="I522" s="3"/>
      <c r="J522" s="4"/>
      <c r="K522" s="4"/>
      <c r="L522" s="4"/>
    </row>
    <row r="523" spans="1:12" ht="12">
      <c r="A523" s="3"/>
      <c r="B523" s="3"/>
      <c r="C523" s="176"/>
      <c r="D523" s="176"/>
      <c r="E523" s="176"/>
      <c r="F523" s="176"/>
      <c r="G523" s="176"/>
      <c r="H523" s="176"/>
      <c r="I523" s="3"/>
      <c r="J523" s="4"/>
      <c r="K523" s="4"/>
      <c r="L523" s="4"/>
    </row>
    <row r="524" spans="1:12" ht="12">
      <c r="A524" s="3"/>
      <c r="B524" s="3"/>
      <c r="C524" s="176"/>
      <c r="D524" s="176"/>
      <c r="E524" s="176"/>
      <c r="F524" s="176"/>
      <c r="G524" s="176"/>
      <c r="H524" s="176"/>
      <c r="I524" s="3"/>
      <c r="J524" s="4"/>
      <c r="K524" s="4"/>
      <c r="L524" s="4"/>
    </row>
    <row r="525" spans="1:12" ht="12">
      <c r="A525" s="3"/>
      <c r="B525" s="3"/>
      <c r="C525" s="176"/>
      <c r="D525" s="176"/>
      <c r="E525" s="176"/>
      <c r="F525" s="176"/>
      <c r="G525" s="176"/>
      <c r="H525" s="176"/>
      <c r="I525" s="3"/>
      <c r="J525" s="4"/>
      <c r="K525" s="4"/>
      <c r="L525" s="4"/>
    </row>
    <row r="526" spans="1:12" ht="12">
      <c r="A526" s="3"/>
      <c r="B526" s="3"/>
      <c r="C526" s="176"/>
      <c r="D526" s="176"/>
      <c r="E526" s="176"/>
      <c r="F526" s="176"/>
      <c r="G526" s="176"/>
      <c r="H526" s="176"/>
      <c r="I526" s="3"/>
      <c r="J526" s="4"/>
      <c r="K526" s="4"/>
      <c r="L526" s="4"/>
    </row>
    <row r="527" spans="1:12" ht="12">
      <c r="A527" s="3"/>
      <c r="B527" s="3"/>
      <c r="C527" s="176"/>
      <c r="D527" s="176"/>
      <c r="E527" s="176"/>
      <c r="F527" s="176"/>
      <c r="G527" s="176"/>
      <c r="H527" s="176"/>
      <c r="I527" s="3"/>
      <c r="J527" s="4"/>
      <c r="K527" s="4"/>
      <c r="L527" s="4"/>
    </row>
    <row r="528" spans="1:12" ht="12">
      <c r="A528" s="3"/>
      <c r="B528" s="3"/>
      <c r="C528" s="176"/>
      <c r="D528" s="176"/>
      <c r="E528" s="176"/>
      <c r="F528" s="176"/>
      <c r="G528" s="176"/>
      <c r="H528" s="176"/>
      <c r="I528" s="3"/>
      <c r="J528" s="4"/>
      <c r="K528" s="4"/>
      <c r="L528" s="4"/>
    </row>
    <row r="529" spans="1:12" ht="12">
      <c r="A529" s="3"/>
      <c r="B529" s="3"/>
      <c r="C529" s="176"/>
      <c r="D529" s="176"/>
      <c r="E529" s="176"/>
      <c r="F529" s="176"/>
      <c r="G529" s="176"/>
      <c r="H529" s="176"/>
      <c r="I529" s="3"/>
      <c r="J529" s="4"/>
      <c r="K529" s="4"/>
      <c r="L529" s="4"/>
    </row>
    <row r="530" spans="1:12" ht="12">
      <c r="A530" s="3"/>
      <c r="B530" s="3"/>
      <c r="C530" s="176"/>
      <c r="D530" s="176"/>
      <c r="E530" s="176"/>
      <c r="F530" s="176"/>
      <c r="G530" s="176"/>
      <c r="H530" s="176"/>
      <c r="I530" s="3"/>
      <c r="J530" s="4"/>
      <c r="K530" s="4"/>
      <c r="L530" s="4"/>
    </row>
    <row r="531" spans="1:12" ht="12">
      <c r="A531" s="3"/>
      <c r="B531" s="3"/>
      <c r="C531" s="176"/>
      <c r="D531" s="176"/>
      <c r="E531" s="176"/>
      <c r="F531" s="176"/>
      <c r="G531" s="176"/>
      <c r="H531" s="176"/>
      <c r="I531" s="3"/>
      <c r="J531" s="4"/>
      <c r="K531" s="4"/>
      <c r="L531" s="4"/>
    </row>
    <row r="532" spans="1:12" ht="12">
      <c r="A532" s="3"/>
      <c r="B532" s="3"/>
      <c r="C532" s="176"/>
      <c r="D532" s="176"/>
      <c r="E532" s="176"/>
      <c r="F532" s="176"/>
      <c r="G532" s="176"/>
      <c r="H532" s="176"/>
      <c r="I532" s="3"/>
      <c r="J532" s="4"/>
      <c r="K532" s="4"/>
      <c r="L532" s="4"/>
    </row>
    <row r="533" spans="1:12" ht="12">
      <c r="A533" s="3"/>
      <c r="B533" s="3"/>
      <c r="C533" s="176"/>
      <c r="D533" s="176"/>
      <c r="E533" s="176"/>
      <c r="F533" s="176"/>
      <c r="G533" s="176"/>
      <c r="H533" s="176"/>
      <c r="I533" s="3"/>
      <c r="J533" s="4"/>
      <c r="K533" s="4"/>
      <c r="L533" s="4"/>
    </row>
    <row r="534" spans="1:12" ht="12">
      <c r="A534" s="3"/>
      <c r="B534" s="3"/>
      <c r="C534" s="176"/>
      <c r="D534" s="176"/>
      <c r="E534" s="176"/>
      <c r="F534" s="176"/>
      <c r="G534" s="176"/>
      <c r="H534" s="176"/>
      <c r="I534" s="3"/>
      <c r="J534" s="4"/>
      <c r="K534" s="4"/>
      <c r="L534" s="4"/>
    </row>
    <row r="535" spans="1:12" ht="12">
      <c r="A535" s="3"/>
      <c r="B535" s="3"/>
      <c r="C535" s="176"/>
      <c r="D535" s="176"/>
      <c r="E535" s="176"/>
      <c r="F535" s="176"/>
      <c r="G535" s="176"/>
      <c r="H535" s="176"/>
      <c r="I535" s="3"/>
      <c r="J535" s="4"/>
      <c r="K535" s="4"/>
      <c r="L535" s="4"/>
    </row>
    <row r="536" spans="1:12" ht="12">
      <c r="A536" s="3"/>
      <c r="B536" s="3"/>
      <c r="C536" s="176"/>
      <c r="D536" s="176"/>
      <c r="E536" s="176"/>
      <c r="F536" s="176"/>
      <c r="G536" s="176"/>
      <c r="H536" s="176"/>
      <c r="I536" s="3"/>
      <c r="J536" s="4"/>
      <c r="K536" s="4"/>
      <c r="L536" s="4"/>
    </row>
    <row r="537" spans="1:12" ht="12">
      <c r="A537" s="3"/>
      <c r="B537" s="3"/>
      <c r="C537" s="176"/>
      <c r="D537" s="176"/>
      <c r="E537" s="176"/>
      <c r="F537" s="176"/>
      <c r="G537" s="176"/>
      <c r="H537" s="176"/>
      <c r="I537" s="3"/>
      <c r="J537" s="4"/>
      <c r="K537" s="4"/>
      <c r="L537" s="4"/>
    </row>
    <row r="538" spans="1:12" ht="12">
      <c r="A538" s="3"/>
      <c r="B538" s="3"/>
      <c r="C538" s="176"/>
      <c r="D538" s="176"/>
      <c r="E538" s="176"/>
      <c r="F538" s="176"/>
      <c r="G538" s="176"/>
      <c r="H538" s="176"/>
      <c r="I538" s="3"/>
      <c r="J538" s="4"/>
      <c r="K538" s="4"/>
      <c r="L538" s="4"/>
    </row>
    <row r="539" spans="1:12" ht="12">
      <c r="A539" s="3"/>
      <c r="B539" s="3"/>
      <c r="C539" s="176"/>
      <c r="D539" s="176"/>
      <c r="E539" s="176"/>
      <c r="F539" s="176"/>
      <c r="G539" s="176"/>
      <c r="H539" s="176"/>
      <c r="I539" s="3"/>
      <c r="J539" s="4"/>
      <c r="K539" s="4"/>
      <c r="L539" s="4"/>
    </row>
    <row r="540" spans="1:12" ht="12">
      <c r="A540" s="3"/>
      <c r="B540" s="3"/>
      <c r="C540" s="176"/>
      <c r="D540" s="176"/>
      <c r="E540" s="176"/>
      <c r="F540" s="176"/>
      <c r="G540" s="176"/>
      <c r="H540" s="176"/>
      <c r="I540" s="3"/>
      <c r="J540" s="4"/>
      <c r="K540" s="4"/>
      <c r="L540" s="4"/>
    </row>
    <row r="541" spans="1:12" ht="12">
      <c r="A541" s="3"/>
      <c r="B541" s="3"/>
      <c r="C541" s="176"/>
      <c r="D541" s="176"/>
      <c r="E541" s="176"/>
      <c r="F541" s="176"/>
      <c r="G541" s="176"/>
      <c r="H541" s="176"/>
      <c r="I541" s="3"/>
      <c r="J541" s="4"/>
      <c r="K541" s="4"/>
      <c r="L541" s="4"/>
    </row>
    <row r="542" spans="1:12" ht="12">
      <c r="A542" s="3"/>
      <c r="B542" s="3"/>
      <c r="C542" s="176"/>
      <c r="D542" s="176"/>
      <c r="E542" s="176"/>
      <c r="F542" s="176"/>
      <c r="G542" s="176"/>
      <c r="H542" s="176"/>
      <c r="I542" s="3"/>
      <c r="J542" s="4"/>
      <c r="K542" s="4"/>
      <c r="L542" s="4"/>
    </row>
    <row r="543" spans="1:12" ht="12">
      <c r="A543" s="3"/>
      <c r="B543" s="3"/>
      <c r="C543" s="176"/>
      <c r="D543" s="176"/>
      <c r="E543" s="176"/>
      <c r="F543" s="176"/>
      <c r="G543" s="176"/>
      <c r="H543" s="176"/>
      <c r="I543" s="3"/>
      <c r="J543" s="4"/>
      <c r="K543" s="4"/>
      <c r="L543" s="4"/>
    </row>
    <row r="544" spans="1:12" ht="12">
      <c r="A544" s="3"/>
      <c r="B544" s="3"/>
      <c r="C544" s="176"/>
      <c r="D544" s="176"/>
      <c r="E544" s="176"/>
      <c r="F544" s="176"/>
      <c r="G544" s="176"/>
      <c r="H544" s="176"/>
      <c r="I544" s="3"/>
      <c r="J544" s="4"/>
      <c r="K544" s="4"/>
      <c r="L544" s="4"/>
    </row>
    <row r="545" spans="1:12" ht="12">
      <c r="A545" s="3"/>
      <c r="B545" s="3"/>
      <c r="C545" s="176"/>
      <c r="D545" s="176"/>
      <c r="E545" s="176"/>
      <c r="F545" s="176"/>
      <c r="G545" s="176"/>
      <c r="H545" s="176"/>
      <c r="I545" s="3"/>
      <c r="J545" s="4"/>
      <c r="K545" s="4"/>
      <c r="L545" s="4"/>
    </row>
    <row r="546" spans="1:12" ht="12">
      <c r="A546" s="3"/>
      <c r="B546" s="3"/>
      <c r="C546" s="176"/>
      <c r="D546" s="176"/>
      <c r="E546" s="176"/>
      <c r="F546" s="176"/>
      <c r="G546" s="176"/>
      <c r="H546" s="176"/>
      <c r="I546" s="3"/>
      <c r="J546" s="4"/>
      <c r="K546" s="4"/>
      <c r="L546" s="4"/>
    </row>
    <row r="547" spans="1:12" ht="12">
      <c r="A547" s="3"/>
      <c r="B547" s="3"/>
      <c r="C547" s="176"/>
      <c r="D547" s="176"/>
      <c r="E547" s="176"/>
      <c r="F547" s="176"/>
      <c r="G547" s="176"/>
      <c r="H547" s="176"/>
      <c r="I547" s="3"/>
      <c r="J547" s="4"/>
      <c r="K547" s="4"/>
      <c r="L547" s="4"/>
    </row>
    <row r="548" spans="1:12" ht="12">
      <c r="A548" s="3"/>
      <c r="B548" s="3"/>
      <c r="C548" s="176"/>
      <c r="D548" s="176"/>
      <c r="E548" s="176"/>
      <c r="F548" s="176"/>
      <c r="G548" s="176"/>
      <c r="H548" s="176"/>
      <c r="I548" s="3"/>
      <c r="J548" s="4"/>
      <c r="K548" s="4"/>
      <c r="L548" s="4"/>
    </row>
    <row r="549" spans="1:12" ht="12">
      <c r="A549" s="3"/>
      <c r="B549" s="3"/>
      <c r="C549" s="176"/>
      <c r="D549" s="176"/>
      <c r="E549" s="176"/>
      <c r="F549" s="176"/>
      <c r="G549" s="176"/>
      <c r="H549" s="176"/>
      <c r="I549" s="3"/>
      <c r="J549" s="4"/>
      <c r="K549" s="4"/>
      <c r="L549" s="4"/>
    </row>
    <row r="550" spans="1:12" ht="12">
      <c r="A550" s="3"/>
      <c r="B550" s="3"/>
      <c r="C550" s="176"/>
      <c r="D550" s="176"/>
      <c r="E550" s="176"/>
      <c r="F550" s="176"/>
      <c r="G550" s="176"/>
      <c r="H550" s="176"/>
      <c r="I550" s="3"/>
      <c r="J550" s="4"/>
      <c r="K550" s="4"/>
      <c r="L550" s="4"/>
    </row>
    <row r="551" spans="1:12" ht="12">
      <c r="A551" s="3"/>
      <c r="B551" s="3"/>
      <c r="C551" s="176"/>
      <c r="D551" s="176"/>
      <c r="E551" s="176"/>
      <c r="F551" s="176"/>
      <c r="G551" s="176"/>
      <c r="H551" s="176"/>
      <c r="I551" s="3"/>
      <c r="J551" s="4"/>
      <c r="K551" s="4"/>
      <c r="L551" s="4"/>
    </row>
    <row r="552" spans="1:12" ht="12">
      <c r="A552" s="3"/>
      <c r="B552" s="3"/>
      <c r="C552" s="176"/>
      <c r="D552" s="176"/>
      <c r="E552" s="176"/>
      <c r="F552" s="176"/>
      <c r="G552" s="176"/>
      <c r="H552" s="176"/>
      <c r="I552" s="3"/>
      <c r="J552" s="4"/>
      <c r="K552" s="4"/>
      <c r="L552" s="4"/>
    </row>
    <row r="553" spans="1:12" ht="12">
      <c r="A553" s="3"/>
      <c r="B553" s="3"/>
      <c r="C553" s="176"/>
      <c r="D553" s="176"/>
      <c r="E553" s="176"/>
      <c r="F553" s="176"/>
      <c r="G553" s="176"/>
      <c r="H553" s="176"/>
      <c r="I553" s="3"/>
      <c r="J553" s="4"/>
      <c r="K553" s="4"/>
      <c r="L553" s="4"/>
    </row>
    <row r="554" spans="1:12" ht="12">
      <c r="A554" s="3"/>
      <c r="B554" s="3"/>
      <c r="C554" s="176"/>
      <c r="D554" s="176"/>
      <c r="E554" s="176"/>
      <c r="F554" s="176"/>
      <c r="G554" s="176"/>
      <c r="H554" s="176"/>
      <c r="I554" s="3"/>
      <c r="J554" s="4"/>
      <c r="K554" s="4"/>
      <c r="L554" s="4"/>
    </row>
    <row r="555" spans="1:12" ht="12">
      <c r="A555" s="3"/>
      <c r="B555" s="3"/>
      <c r="C555" s="176"/>
      <c r="D555" s="176"/>
      <c r="E555" s="176"/>
      <c r="F555" s="176"/>
      <c r="G555" s="176"/>
      <c r="H555" s="176"/>
      <c r="I555" s="3"/>
      <c r="J555" s="4"/>
      <c r="K555" s="4"/>
      <c r="L555" s="4"/>
    </row>
    <row r="556" spans="1:12" ht="12">
      <c r="A556" s="3"/>
      <c r="B556" s="3"/>
      <c r="C556" s="176"/>
      <c r="D556" s="176"/>
      <c r="E556" s="176"/>
      <c r="F556" s="176"/>
      <c r="G556" s="176"/>
      <c r="H556" s="176"/>
      <c r="I556" s="3"/>
      <c r="J556" s="4"/>
      <c r="K556" s="4"/>
      <c r="L556" s="4"/>
    </row>
    <row r="557" spans="1:12" ht="12">
      <c r="A557" s="3"/>
      <c r="B557" s="3"/>
      <c r="C557" s="176"/>
      <c r="D557" s="176"/>
      <c r="E557" s="176"/>
      <c r="F557" s="176"/>
      <c r="G557" s="176"/>
      <c r="H557" s="176"/>
      <c r="I557" s="3"/>
      <c r="J557" s="4"/>
      <c r="K557" s="4"/>
      <c r="L557" s="4"/>
    </row>
    <row r="558" spans="1:12" ht="12">
      <c r="A558" s="3"/>
      <c r="B558" s="3"/>
      <c r="C558" s="176"/>
      <c r="D558" s="176"/>
      <c r="E558" s="176"/>
      <c r="F558" s="176"/>
      <c r="G558" s="176"/>
      <c r="H558" s="176"/>
      <c r="I558" s="3"/>
      <c r="J558" s="4"/>
      <c r="K558" s="4"/>
      <c r="L558" s="4"/>
    </row>
    <row r="559" spans="1:12" ht="12">
      <c r="A559" s="3"/>
      <c r="B559" s="3"/>
      <c r="C559" s="176"/>
      <c r="D559" s="176"/>
      <c r="E559" s="176"/>
      <c r="F559" s="176"/>
      <c r="G559" s="176"/>
      <c r="H559" s="176"/>
      <c r="I559" s="3"/>
      <c r="J559" s="4"/>
      <c r="K559" s="4"/>
      <c r="L559" s="4"/>
    </row>
    <row r="560" spans="1:12" ht="12">
      <c r="A560" s="3"/>
      <c r="B560" s="3"/>
      <c r="C560" s="176"/>
      <c r="D560" s="176"/>
      <c r="E560" s="176"/>
      <c r="F560" s="176"/>
      <c r="G560" s="176"/>
      <c r="H560" s="176"/>
      <c r="I560" s="3"/>
      <c r="J560" s="4"/>
      <c r="K560" s="4"/>
      <c r="L560" s="4"/>
    </row>
    <row r="561" spans="1:12" ht="12">
      <c r="A561" s="3"/>
      <c r="B561" s="3"/>
      <c r="C561" s="176"/>
      <c r="D561" s="176"/>
      <c r="E561" s="176"/>
      <c r="F561" s="176"/>
      <c r="G561" s="176"/>
      <c r="H561" s="176"/>
      <c r="I561" s="3"/>
      <c r="J561" s="4"/>
      <c r="K561" s="4"/>
      <c r="L561" s="4"/>
    </row>
    <row r="562" spans="1:12" ht="12">
      <c r="A562" s="3"/>
      <c r="B562" s="3"/>
      <c r="C562" s="176"/>
      <c r="D562" s="176"/>
      <c r="E562" s="176"/>
      <c r="F562" s="176"/>
      <c r="G562" s="176"/>
      <c r="H562" s="176"/>
      <c r="I562" s="3"/>
      <c r="J562" s="4"/>
      <c r="K562" s="4"/>
      <c r="L562" s="4"/>
    </row>
    <row r="563" spans="1:12" ht="12">
      <c r="A563" s="3"/>
      <c r="B563" s="3"/>
      <c r="C563" s="176"/>
      <c r="D563" s="176"/>
      <c r="E563" s="176"/>
      <c r="F563" s="176"/>
      <c r="G563" s="176"/>
      <c r="H563" s="176"/>
      <c r="I563" s="3"/>
      <c r="J563" s="4"/>
      <c r="K563" s="4"/>
      <c r="L563" s="4"/>
    </row>
    <row r="564" spans="1:12" ht="12">
      <c r="A564" s="3"/>
      <c r="B564" s="3"/>
      <c r="C564" s="176"/>
      <c r="D564" s="176"/>
      <c r="E564" s="176"/>
      <c r="F564" s="176"/>
      <c r="G564" s="176"/>
      <c r="H564" s="176"/>
      <c r="I564" s="3"/>
      <c r="J564" s="4"/>
      <c r="K564" s="4"/>
      <c r="L564" s="4"/>
    </row>
    <row r="565" spans="1:12" ht="12">
      <c r="A565" s="3"/>
      <c r="B565" s="3"/>
      <c r="C565" s="176"/>
      <c r="D565" s="176"/>
      <c r="E565" s="176"/>
      <c r="F565" s="176"/>
      <c r="G565" s="176"/>
      <c r="H565" s="176"/>
      <c r="I565" s="3"/>
      <c r="J565" s="4"/>
      <c r="K565" s="4"/>
      <c r="L565" s="4"/>
    </row>
    <row r="566" spans="1:12" ht="12">
      <c r="A566" s="3"/>
      <c r="B566" s="3"/>
      <c r="C566" s="176"/>
      <c r="D566" s="176"/>
      <c r="E566" s="176"/>
      <c r="F566" s="176"/>
      <c r="G566" s="176"/>
      <c r="H566" s="176"/>
      <c r="I566" s="3"/>
      <c r="J566" s="4"/>
      <c r="K566" s="4"/>
      <c r="L566" s="4"/>
    </row>
    <row r="567" spans="1:12" ht="12">
      <c r="A567" s="3"/>
      <c r="B567" s="3"/>
      <c r="C567" s="176"/>
      <c r="D567" s="176"/>
      <c r="E567" s="176"/>
      <c r="F567" s="176"/>
      <c r="G567" s="176"/>
      <c r="H567" s="176"/>
      <c r="I567" s="3"/>
      <c r="J567" s="4"/>
      <c r="K567" s="4"/>
      <c r="L567" s="4"/>
    </row>
    <row r="568" spans="1:12" ht="12">
      <c r="A568" s="3"/>
      <c r="B568" s="3"/>
      <c r="C568" s="176"/>
      <c r="D568" s="176"/>
      <c r="E568" s="176"/>
      <c r="F568" s="176"/>
      <c r="G568" s="176"/>
      <c r="H568" s="176"/>
      <c r="I568" s="3"/>
      <c r="J568" s="4"/>
      <c r="K568" s="4"/>
      <c r="L568" s="4"/>
    </row>
    <row r="569" spans="1:12" ht="12">
      <c r="A569" s="3"/>
      <c r="B569" s="3"/>
      <c r="C569" s="176"/>
      <c r="D569" s="176"/>
      <c r="E569" s="176"/>
      <c r="F569" s="176"/>
      <c r="G569" s="176"/>
      <c r="H569" s="176"/>
      <c r="I569" s="3"/>
      <c r="J569" s="4"/>
      <c r="K569" s="4"/>
      <c r="L569" s="4"/>
    </row>
    <row r="570" spans="1:12" ht="12">
      <c r="A570" s="3"/>
      <c r="B570" s="3"/>
      <c r="C570" s="176"/>
      <c r="D570" s="176"/>
      <c r="E570" s="176"/>
      <c r="F570" s="176"/>
      <c r="G570" s="176"/>
      <c r="H570" s="176"/>
      <c r="I570" s="3"/>
      <c r="J570" s="4"/>
      <c r="K570" s="4"/>
      <c r="L570" s="4"/>
    </row>
    <row r="571" spans="1:12" ht="12">
      <c r="A571" s="3"/>
      <c r="B571" s="3"/>
      <c r="C571" s="176"/>
      <c r="D571" s="176"/>
      <c r="E571" s="176"/>
      <c r="F571" s="176"/>
      <c r="G571" s="176"/>
      <c r="H571" s="176"/>
      <c r="I571" s="3"/>
      <c r="J571" s="4"/>
      <c r="K571" s="4"/>
      <c r="L571" s="4"/>
    </row>
    <row r="572" spans="1:12" ht="12">
      <c r="A572" s="3"/>
      <c r="B572" s="3"/>
      <c r="C572" s="176"/>
      <c r="D572" s="176"/>
      <c r="E572" s="176"/>
      <c r="F572" s="176"/>
      <c r="G572" s="176"/>
      <c r="H572" s="176"/>
      <c r="I572" s="3"/>
      <c r="J572" s="4"/>
      <c r="K572" s="4"/>
      <c r="L572" s="4"/>
    </row>
    <row r="573" spans="1:12" ht="12">
      <c r="A573" s="3"/>
      <c r="B573" s="3"/>
      <c r="C573" s="176"/>
      <c r="D573" s="176"/>
      <c r="E573" s="176"/>
      <c r="F573" s="176"/>
      <c r="G573" s="176"/>
      <c r="H573" s="176"/>
      <c r="I573" s="3"/>
      <c r="J573" s="4"/>
      <c r="K573" s="4"/>
      <c r="L573" s="4"/>
    </row>
    <row r="574" spans="1:12" ht="12">
      <c r="A574" s="3"/>
      <c r="B574" s="3"/>
      <c r="C574" s="176"/>
      <c r="D574" s="176"/>
      <c r="E574" s="176"/>
      <c r="F574" s="176"/>
      <c r="G574" s="176"/>
      <c r="H574" s="176"/>
      <c r="I574" s="3"/>
      <c r="J574" s="4"/>
      <c r="K574" s="4"/>
      <c r="L574" s="4"/>
    </row>
    <row r="575" spans="1:12" ht="12">
      <c r="A575" s="3"/>
      <c r="B575" s="3"/>
      <c r="C575" s="176"/>
      <c r="D575" s="176"/>
      <c r="E575" s="176"/>
      <c r="F575" s="176"/>
      <c r="G575" s="176"/>
      <c r="H575" s="176"/>
      <c r="I575" s="3"/>
      <c r="J575" s="4"/>
      <c r="K575" s="4"/>
      <c r="L575" s="4"/>
    </row>
    <row r="576" spans="1:12" ht="12">
      <c r="A576" s="3"/>
      <c r="B576" s="3"/>
      <c r="C576" s="176"/>
      <c r="D576" s="176"/>
      <c r="E576" s="176"/>
      <c r="F576" s="176"/>
      <c r="G576" s="176"/>
      <c r="H576" s="176"/>
      <c r="I576" s="3"/>
      <c r="J576" s="4"/>
      <c r="K576" s="4"/>
      <c r="L576" s="4"/>
    </row>
    <row r="577" spans="1:12" ht="12">
      <c r="A577" s="3"/>
      <c r="B577" s="3"/>
      <c r="C577" s="176"/>
      <c r="D577" s="176"/>
      <c r="E577" s="176"/>
      <c r="F577" s="176"/>
      <c r="G577" s="176"/>
      <c r="H577" s="176"/>
      <c r="I577" s="3"/>
      <c r="J577" s="4"/>
      <c r="K577" s="4"/>
      <c r="L577" s="4"/>
    </row>
    <row r="578" spans="1:12" ht="12">
      <c r="A578" s="3"/>
      <c r="B578" s="3"/>
      <c r="C578" s="176"/>
      <c r="D578" s="176"/>
      <c r="E578" s="176"/>
      <c r="F578" s="176"/>
      <c r="G578" s="176"/>
      <c r="H578" s="176"/>
      <c r="I578" s="3"/>
      <c r="J578" s="4"/>
      <c r="K578" s="4"/>
      <c r="L578" s="4"/>
    </row>
    <row r="579" spans="1:12" ht="12">
      <c r="A579" s="3"/>
      <c r="B579" s="3"/>
      <c r="C579" s="176"/>
      <c r="D579" s="176"/>
      <c r="E579" s="176"/>
      <c r="F579" s="176"/>
      <c r="G579" s="176"/>
      <c r="H579" s="176"/>
      <c r="I579" s="3"/>
      <c r="J579" s="4"/>
      <c r="K579" s="4"/>
      <c r="L579" s="4"/>
    </row>
    <row r="580" spans="1:12" ht="12">
      <c r="A580" s="3"/>
      <c r="B580" s="3"/>
      <c r="C580" s="176"/>
      <c r="D580" s="176"/>
      <c r="E580" s="176"/>
      <c r="F580" s="176"/>
      <c r="G580" s="176"/>
      <c r="H580" s="176"/>
      <c r="I580" s="3"/>
      <c r="J580" s="4"/>
      <c r="K580" s="4"/>
      <c r="L580" s="4"/>
    </row>
    <row r="581" spans="1:12" ht="12">
      <c r="A581" s="3"/>
      <c r="B581" s="3"/>
      <c r="C581" s="176"/>
      <c r="D581" s="176"/>
      <c r="E581" s="176"/>
      <c r="F581" s="176"/>
      <c r="G581" s="176"/>
      <c r="H581" s="176"/>
      <c r="I581" s="3"/>
      <c r="J581" s="4"/>
      <c r="K581" s="4"/>
      <c r="L581" s="4"/>
    </row>
    <row r="582" spans="1:12" ht="12">
      <c r="A582" s="3"/>
      <c r="B582" s="3"/>
      <c r="C582" s="176"/>
      <c r="D582" s="176"/>
      <c r="E582" s="176"/>
      <c r="F582" s="176"/>
      <c r="G582" s="176"/>
      <c r="H582" s="176"/>
      <c r="I582" s="3"/>
      <c r="J582" s="4"/>
      <c r="K582" s="4"/>
      <c r="L582" s="4"/>
    </row>
    <row r="583" spans="1:12" ht="12">
      <c r="A583" s="3"/>
      <c r="B583" s="3"/>
      <c r="C583" s="176"/>
      <c r="D583" s="176"/>
      <c r="E583" s="176"/>
      <c r="F583" s="176"/>
      <c r="G583" s="176"/>
      <c r="H583" s="176"/>
      <c r="I583" s="3"/>
      <c r="J583" s="4"/>
      <c r="K583" s="4"/>
      <c r="L583" s="4"/>
    </row>
    <row r="584" spans="1:12" ht="12">
      <c r="A584" s="3"/>
      <c r="B584" s="3"/>
      <c r="C584" s="176"/>
      <c r="D584" s="176"/>
      <c r="E584" s="176"/>
      <c r="F584" s="176"/>
      <c r="G584" s="176"/>
      <c r="H584" s="176"/>
      <c r="I584" s="3"/>
      <c r="J584" s="4"/>
      <c r="K584" s="4"/>
      <c r="L584" s="4"/>
    </row>
    <row r="585" spans="1:12" ht="12">
      <c r="A585" s="3"/>
      <c r="B585" s="3"/>
      <c r="C585" s="176"/>
      <c r="D585" s="176"/>
      <c r="E585" s="176"/>
      <c r="F585" s="176"/>
      <c r="G585" s="176"/>
      <c r="H585" s="176"/>
      <c r="I585" s="3"/>
      <c r="J585" s="4"/>
      <c r="K585" s="4"/>
      <c r="L585" s="4"/>
    </row>
    <row r="586" spans="1:12" ht="12">
      <c r="A586" s="3"/>
      <c r="B586" s="3"/>
      <c r="C586" s="176"/>
      <c r="D586" s="176"/>
      <c r="E586" s="176"/>
      <c r="F586" s="176"/>
      <c r="G586" s="176"/>
      <c r="H586" s="176"/>
      <c r="I586" s="3"/>
      <c r="J586" s="4"/>
      <c r="K586" s="4"/>
      <c r="L586" s="4"/>
    </row>
    <row r="587" spans="1:12" ht="12">
      <c r="A587" s="3"/>
      <c r="B587" s="3"/>
      <c r="C587" s="176"/>
      <c r="D587" s="176"/>
      <c r="E587" s="176"/>
      <c r="F587" s="176"/>
      <c r="G587" s="176"/>
      <c r="H587" s="176"/>
      <c r="I587" s="3"/>
      <c r="J587" s="4"/>
      <c r="K587" s="4"/>
      <c r="L587" s="4"/>
    </row>
    <row r="588" spans="1:12" ht="12">
      <c r="A588" s="3"/>
      <c r="B588" s="3"/>
      <c r="C588" s="176"/>
      <c r="D588" s="176"/>
      <c r="E588" s="176"/>
      <c r="F588" s="176"/>
      <c r="G588" s="176"/>
      <c r="H588" s="176"/>
      <c r="I588" s="3"/>
      <c r="J588" s="4"/>
      <c r="K588" s="4"/>
      <c r="L588" s="4"/>
    </row>
    <row r="589" spans="1:12" ht="12">
      <c r="A589" s="3"/>
      <c r="B589" s="3"/>
      <c r="C589" s="176"/>
      <c r="D589" s="176"/>
      <c r="E589" s="176"/>
      <c r="F589" s="176"/>
      <c r="G589" s="176"/>
      <c r="H589" s="176"/>
      <c r="I589" s="3"/>
      <c r="J589" s="4"/>
      <c r="K589" s="4"/>
      <c r="L589" s="4"/>
    </row>
    <row r="590" spans="1:12" ht="12">
      <c r="A590" s="3"/>
      <c r="B590" s="3"/>
      <c r="C590" s="176"/>
      <c r="D590" s="176"/>
      <c r="E590" s="176"/>
      <c r="F590" s="176"/>
      <c r="G590" s="176"/>
      <c r="H590" s="176"/>
      <c r="I590" s="3"/>
      <c r="J590" s="4"/>
      <c r="K590" s="4"/>
      <c r="L590" s="4"/>
    </row>
    <row r="591" spans="1:12" ht="12">
      <c r="A591" s="3"/>
      <c r="B591" s="3"/>
      <c r="C591" s="176"/>
      <c r="D591" s="176"/>
      <c r="E591" s="176"/>
      <c r="F591" s="176"/>
      <c r="G591" s="176"/>
      <c r="H591" s="176"/>
      <c r="I591" s="3"/>
      <c r="J591" s="4"/>
      <c r="K591" s="4"/>
      <c r="L591" s="4"/>
    </row>
    <row r="592" spans="1:12" ht="12">
      <c r="A592" s="3"/>
      <c r="B592" s="3"/>
      <c r="C592" s="176"/>
      <c r="D592" s="176"/>
      <c r="E592" s="176"/>
      <c r="F592" s="176"/>
      <c r="G592" s="176"/>
      <c r="H592" s="176"/>
      <c r="I592" s="3"/>
      <c r="J592" s="4"/>
      <c r="K592" s="4"/>
      <c r="L592" s="4"/>
    </row>
    <row r="593" spans="1:12" ht="12">
      <c r="A593" s="3"/>
      <c r="B593" s="3"/>
      <c r="C593" s="176"/>
      <c r="D593" s="176"/>
      <c r="E593" s="176"/>
      <c r="F593" s="176"/>
      <c r="G593" s="176"/>
      <c r="H593" s="176"/>
      <c r="I593" s="3"/>
      <c r="J593" s="4"/>
      <c r="K593" s="4"/>
      <c r="L593" s="4"/>
    </row>
    <row r="594" spans="1:12" ht="12">
      <c r="A594" s="3"/>
      <c r="B594" s="3"/>
      <c r="C594" s="176"/>
      <c r="D594" s="176"/>
      <c r="E594" s="176"/>
      <c r="F594" s="176"/>
      <c r="G594" s="176"/>
      <c r="H594" s="176"/>
      <c r="I594" s="3"/>
      <c r="J594" s="4"/>
      <c r="K594" s="4"/>
      <c r="L594" s="4"/>
    </row>
    <row r="595" spans="1:12" ht="12">
      <c r="A595" s="3"/>
      <c r="B595" s="3"/>
      <c r="C595" s="176"/>
      <c r="D595" s="176"/>
      <c r="E595" s="176"/>
      <c r="F595" s="176"/>
      <c r="G595" s="176"/>
      <c r="H595" s="176"/>
      <c r="I595" s="3"/>
      <c r="J595" s="4"/>
      <c r="K595" s="4"/>
      <c r="L595" s="4"/>
    </row>
    <row r="596" spans="1:12" ht="12">
      <c r="A596" s="3"/>
      <c r="B596" s="3"/>
      <c r="C596" s="176"/>
      <c r="D596" s="176"/>
      <c r="E596" s="176"/>
      <c r="F596" s="176"/>
      <c r="G596" s="176"/>
      <c r="H596" s="176"/>
      <c r="I596" s="3"/>
      <c r="J596" s="4"/>
      <c r="K596" s="4"/>
      <c r="L596" s="4"/>
    </row>
    <row r="597" spans="1:12" ht="12">
      <c r="A597" s="3"/>
      <c r="B597" s="3"/>
      <c r="C597" s="176"/>
      <c r="D597" s="176"/>
      <c r="E597" s="176"/>
      <c r="F597" s="176"/>
      <c r="G597" s="176"/>
      <c r="H597" s="176"/>
      <c r="I597" s="3"/>
      <c r="J597" s="4"/>
      <c r="K597" s="4"/>
      <c r="L597" s="4"/>
    </row>
    <row r="598" spans="1:12" ht="12">
      <c r="A598" s="3"/>
      <c r="B598" s="3"/>
      <c r="C598" s="176"/>
      <c r="D598" s="176"/>
      <c r="E598" s="176"/>
      <c r="F598" s="176"/>
      <c r="G598" s="176"/>
      <c r="H598" s="176"/>
      <c r="I598" s="3"/>
      <c r="J598" s="4"/>
      <c r="K598" s="4"/>
      <c r="L598" s="4"/>
    </row>
    <row r="599" spans="1:12" ht="12">
      <c r="A599" s="3"/>
      <c r="B599" s="3"/>
      <c r="C599" s="176"/>
      <c r="D599" s="176"/>
      <c r="E599" s="176"/>
      <c r="F599" s="176"/>
      <c r="G599" s="176"/>
      <c r="H599" s="176"/>
      <c r="I599" s="3"/>
      <c r="J599" s="4"/>
      <c r="K599" s="4"/>
      <c r="L599" s="4"/>
    </row>
    <row r="600" spans="1:12" ht="12">
      <c r="A600" s="3"/>
      <c r="B600" s="3"/>
      <c r="C600" s="176"/>
      <c r="D600" s="176"/>
      <c r="E600" s="176"/>
      <c r="F600" s="176"/>
      <c r="G600" s="176"/>
      <c r="H600" s="176"/>
      <c r="I600" s="3"/>
      <c r="J600" s="4"/>
      <c r="K600" s="4"/>
      <c r="L600" s="4"/>
    </row>
    <row r="601" spans="1:12" ht="12">
      <c r="A601" s="3"/>
      <c r="B601" s="3"/>
      <c r="C601" s="176"/>
      <c r="D601" s="176"/>
      <c r="E601" s="176"/>
      <c r="F601" s="176"/>
      <c r="G601" s="176"/>
      <c r="H601" s="176"/>
      <c r="I601" s="3"/>
      <c r="J601" s="4"/>
      <c r="K601" s="4"/>
      <c r="L601" s="4"/>
    </row>
    <row r="602" spans="1:12" ht="12">
      <c r="A602" s="3"/>
      <c r="B602" s="3"/>
      <c r="C602" s="176"/>
      <c r="D602" s="176"/>
      <c r="E602" s="176"/>
      <c r="F602" s="176"/>
      <c r="G602" s="176"/>
      <c r="H602" s="176"/>
      <c r="I602" s="3"/>
      <c r="J602" s="4"/>
      <c r="K602" s="4"/>
      <c r="L602" s="4"/>
    </row>
    <row r="603" spans="1:12" ht="12">
      <c r="A603" s="3"/>
      <c r="B603" s="3"/>
      <c r="C603" s="176"/>
      <c r="D603" s="176"/>
      <c r="E603" s="176"/>
      <c r="F603" s="176"/>
      <c r="G603" s="176"/>
      <c r="H603" s="176"/>
      <c r="I603" s="3"/>
      <c r="J603" s="4"/>
      <c r="K603" s="4"/>
      <c r="L603" s="4"/>
    </row>
    <row r="604" spans="1:12" ht="12">
      <c r="A604" s="3"/>
      <c r="B604" s="3"/>
      <c r="C604" s="176"/>
      <c r="D604" s="176"/>
      <c r="E604" s="176"/>
      <c r="F604" s="176"/>
      <c r="G604" s="176"/>
      <c r="H604" s="176"/>
      <c r="I604" s="3"/>
      <c r="J604" s="4"/>
      <c r="K604" s="4"/>
      <c r="L604" s="4"/>
    </row>
    <row r="605" spans="1:12" ht="12">
      <c r="A605" s="3"/>
      <c r="B605" s="3"/>
      <c r="C605" s="176"/>
      <c r="D605" s="176"/>
      <c r="E605" s="176"/>
      <c r="F605" s="176"/>
      <c r="G605" s="176"/>
      <c r="H605" s="176"/>
      <c r="I605" s="3"/>
      <c r="J605" s="4"/>
      <c r="K605" s="4"/>
      <c r="L605" s="4"/>
    </row>
    <row r="606" spans="1:12" ht="12">
      <c r="A606" s="3"/>
      <c r="B606" s="3"/>
      <c r="C606" s="176"/>
      <c r="D606" s="176"/>
      <c r="E606" s="176"/>
      <c r="F606" s="176"/>
      <c r="G606" s="176"/>
      <c r="H606" s="176"/>
      <c r="I606" s="3"/>
      <c r="J606" s="4"/>
      <c r="K606" s="4"/>
      <c r="L606" s="4"/>
    </row>
    <row r="607" spans="1:12" ht="12">
      <c r="A607" s="3"/>
      <c r="B607" s="3"/>
      <c r="C607" s="176"/>
      <c r="D607" s="176"/>
      <c r="E607" s="176"/>
      <c r="F607" s="176"/>
      <c r="G607" s="176"/>
      <c r="H607" s="176"/>
      <c r="I607" s="3"/>
      <c r="J607" s="4"/>
      <c r="K607" s="4"/>
      <c r="L607" s="4"/>
    </row>
    <row r="608" spans="1:12" ht="12">
      <c r="A608" s="3"/>
      <c r="B608" s="3"/>
      <c r="C608" s="176"/>
      <c r="D608" s="176"/>
      <c r="E608" s="176"/>
      <c r="F608" s="176"/>
      <c r="G608" s="176"/>
      <c r="H608" s="176"/>
      <c r="I608" s="3"/>
      <c r="J608" s="4"/>
      <c r="K608" s="4"/>
      <c r="L608" s="4"/>
    </row>
    <row r="609" spans="1:12" ht="12">
      <c r="A609" s="3"/>
      <c r="B609" s="3"/>
      <c r="C609" s="176"/>
      <c r="D609" s="176"/>
      <c r="E609" s="176"/>
      <c r="F609" s="176"/>
      <c r="G609" s="176"/>
      <c r="H609" s="176"/>
      <c r="I609" s="3"/>
      <c r="J609" s="4"/>
      <c r="K609" s="4"/>
      <c r="L609" s="4"/>
    </row>
    <row r="610" spans="1:12" ht="12">
      <c r="A610" s="3"/>
      <c r="B610" s="3"/>
      <c r="C610" s="176"/>
      <c r="D610" s="176"/>
      <c r="E610" s="176"/>
      <c r="F610" s="176"/>
      <c r="G610" s="176"/>
      <c r="H610" s="176"/>
      <c r="I610" s="3"/>
      <c r="J610" s="4"/>
      <c r="K610" s="4"/>
      <c r="L610" s="4"/>
    </row>
    <row r="611" spans="1:12" ht="12">
      <c r="A611" s="3"/>
      <c r="B611" s="3"/>
      <c r="C611" s="176"/>
      <c r="D611" s="176"/>
      <c r="E611" s="176"/>
      <c r="F611" s="176"/>
      <c r="G611" s="176"/>
      <c r="H611" s="176"/>
      <c r="I611" s="3"/>
      <c r="J611" s="4"/>
      <c r="K611" s="4"/>
      <c r="L611" s="4"/>
    </row>
    <row r="612" spans="1:12" ht="12">
      <c r="A612" s="3"/>
      <c r="B612" s="3"/>
      <c r="C612" s="176"/>
      <c r="D612" s="176"/>
      <c r="E612" s="176"/>
      <c r="F612" s="176"/>
      <c r="G612" s="176"/>
      <c r="H612" s="176"/>
      <c r="I612" s="3"/>
      <c r="J612" s="4"/>
      <c r="K612" s="4"/>
      <c r="L612" s="4"/>
    </row>
    <row r="613" spans="1:12" ht="12">
      <c r="A613" s="3"/>
      <c r="B613" s="3"/>
      <c r="C613" s="176"/>
      <c r="D613" s="176"/>
      <c r="E613" s="176"/>
      <c r="F613" s="176"/>
      <c r="G613" s="176"/>
      <c r="H613" s="176"/>
      <c r="I613" s="3"/>
      <c r="J613" s="4"/>
      <c r="K613" s="4"/>
      <c r="L613" s="4"/>
    </row>
    <row r="614" spans="1:12" ht="12">
      <c r="A614" s="3"/>
      <c r="B614" s="3"/>
      <c r="C614" s="176"/>
      <c r="D614" s="176"/>
      <c r="E614" s="176"/>
      <c r="F614" s="176"/>
      <c r="G614" s="176"/>
      <c r="H614" s="176"/>
      <c r="I614" s="3"/>
      <c r="J614" s="4"/>
      <c r="K614" s="4"/>
      <c r="L614" s="4"/>
    </row>
    <row r="615" spans="1:12" ht="12">
      <c r="A615" s="3"/>
      <c r="B615" s="3"/>
      <c r="C615" s="176"/>
      <c r="D615" s="176"/>
      <c r="E615" s="176"/>
      <c r="F615" s="176"/>
      <c r="G615" s="176"/>
      <c r="H615" s="176"/>
      <c r="I615" s="3"/>
      <c r="J615" s="4"/>
      <c r="K615" s="4"/>
      <c r="L615" s="4"/>
    </row>
    <row r="616" spans="1:12" ht="12">
      <c r="A616" s="3"/>
      <c r="B616" s="3"/>
      <c r="C616" s="176"/>
      <c r="D616" s="176"/>
      <c r="E616" s="176"/>
      <c r="F616" s="176"/>
      <c r="G616" s="176"/>
      <c r="H616" s="176"/>
      <c r="I616" s="3"/>
      <c r="J616" s="4"/>
      <c r="K616" s="4"/>
      <c r="L616" s="4"/>
    </row>
    <row r="617" spans="1:12" ht="12">
      <c r="A617" s="3"/>
      <c r="B617" s="3"/>
      <c r="C617" s="176"/>
      <c r="D617" s="176"/>
      <c r="E617" s="176"/>
      <c r="F617" s="176"/>
      <c r="G617" s="176"/>
      <c r="H617" s="176"/>
      <c r="I617" s="3"/>
      <c r="J617" s="4"/>
      <c r="K617" s="4"/>
      <c r="L617" s="4"/>
    </row>
    <row r="618" spans="1:12" ht="12">
      <c r="A618" s="3"/>
      <c r="B618" s="3"/>
      <c r="C618" s="176"/>
      <c r="D618" s="176"/>
      <c r="E618" s="176"/>
      <c r="F618" s="176"/>
      <c r="G618" s="176"/>
      <c r="H618" s="176"/>
      <c r="I618" s="3"/>
      <c r="J618" s="4"/>
      <c r="K618" s="4"/>
      <c r="L618" s="4"/>
    </row>
    <row r="619" spans="1:12" ht="12">
      <c r="A619" s="3"/>
      <c r="B619" s="3"/>
      <c r="C619" s="176"/>
      <c r="D619" s="176"/>
      <c r="E619" s="176"/>
      <c r="F619" s="176"/>
      <c r="G619" s="176"/>
      <c r="H619" s="176"/>
      <c r="I619" s="3"/>
      <c r="J619" s="4"/>
      <c r="K619" s="4"/>
      <c r="L619" s="4"/>
    </row>
    <row r="620" spans="1:12" ht="12">
      <c r="A620" s="3"/>
      <c r="B620" s="3"/>
      <c r="C620" s="176"/>
      <c r="D620" s="176"/>
      <c r="E620" s="176"/>
      <c r="F620" s="176"/>
      <c r="G620" s="176"/>
      <c r="H620" s="176"/>
      <c r="I620" s="3"/>
      <c r="J620" s="4"/>
      <c r="K620" s="4"/>
      <c r="L620" s="4"/>
    </row>
    <row r="621" spans="1:12" ht="12">
      <c r="A621" s="3"/>
      <c r="B621" s="3"/>
      <c r="C621" s="176"/>
      <c r="D621" s="176"/>
      <c r="E621" s="176"/>
      <c r="F621" s="176"/>
      <c r="G621" s="176"/>
      <c r="H621" s="176"/>
      <c r="I621" s="3"/>
      <c r="J621" s="4"/>
      <c r="K621" s="4"/>
      <c r="L621" s="4"/>
    </row>
    <row r="622" spans="1:12" ht="12">
      <c r="A622" s="3"/>
      <c r="B622" s="3"/>
      <c r="C622" s="176"/>
      <c r="D622" s="176"/>
      <c r="E622" s="176"/>
      <c r="F622" s="176"/>
      <c r="G622" s="176"/>
      <c r="H622" s="176"/>
      <c r="I622" s="3"/>
      <c r="J622" s="4"/>
      <c r="K622" s="4"/>
      <c r="L622" s="4"/>
    </row>
    <row r="623" spans="1:12" ht="12">
      <c r="A623" s="3"/>
      <c r="B623" s="3"/>
      <c r="C623" s="176"/>
      <c r="D623" s="176"/>
      <c r="E623" s="176"/>
      <c r="F623" s="176"/>
      <c r="G623" s="176"/>
      <c r="H623" s="176"/>
      <c r="I623" s="3"/>
      <c r="J623" s="4"/>
      <c r="K623" s="4"/>
      <c r="L623" s="4"/>
    </row>
    <row r="624" spans="1:12" ht="12">
      <c r="A624" s="3"/>
      <c r="B624" s="3"/>
      <c r="C624" s="176"/>
      <c r="D624" s="176"/>
      <c r="E624" s="176"/>
      <c r="F624" s="176"/>
      <c r="G624" s="176"/>
      <c r="H624" s="176"/>
      <c r="I624" s="3"/>
      <c r="J624" s="4"/>
      <c r="K624" s="4"/>
      <c r="L624" s="4"/>
    </row>
    <row r="625" spans="1:12" ht="12">
      <c r="A625" s="3"/>
      <c r="B625" s="3"/>
      <c r="C625" s="176"/>
      <c r="D625" s="176"/>
      <c r="E625" s="176"/>
      <c r="F625" s="176"/>
      <c r="G625" s="176"/>
      <c r="H625" s="176"/>
      <c r="I625" s="3"/>
      <c r="J625" s="4"/>
      <c r="K625" s="4"/>
      <c r="L625" s="4"/>
    </row>
    <row r="626" spans="1:12" ht="12">
      <c r="A626" s="3"/>
      <c r="B626" s="3"/>
      <c r="C626" s="176"/>
      <c r="D626" s="176"/>
      <c r="E626" s="176"/>
      <c r="F626" s="176"/>
      <c r="G626" s="176"/>
      <c r="H626" s="176"/>
      <c r="I626" s="3"/>
      <c r="J626" s="4"/>
      <c r="K626" s="4"/>
      <c r="L626" s="4"/>
    </row>
    <row r="627" spans="1:12" ht="12">
      <c r="A627" s="3"/>
      <c r="B627" s="3"/>
      <c r="C627" s="176"/>
      <c r="D627" s="176"/>
      <c r="E627" s="176"/>
      <c r="F627" s="176"/>
      <c r="G627" s="176"/>
      <c r="H627" s="176"/>
      <c r="I627" s="3"/>
      <c r="J627" s="4"/>
      <c r="K627" s="4"/>
      <c r="L627" s="4"/>
    </row>
    <row r="628" spans="1:12" ht="12">
      <c r="A628" s="3"/>
      <c r="B628" s="3"/>
      <c r="C628" s="176"/>
      <c r="D628" s="176"/>
      <c r="E628" s="176"/>
      <c r="F628" s="176"/>
      <c r="G628" s="176"/>
      <c r="H628" s="176"/>
      <c r="I628" s="3"/>
      <c r="J628" s="4"/>
      <c r="K628" s="4"/>
      <c r="L628" s="4"/>
    </row>
    <row r="629" spans="1:12" ht="12">
      <c r="A629" s="3"/>
      <c r="B629" s="3"/>
      <c r="C629" s="176"/>
      <c r="D629" s="176"/>
      <c r="E629" s="176"/>
      <c r="F629" s="176"/>
      <c r="G629" s="176"/>
      <c r="H629" s="176"/>
      <c r="I629" s="3"/>
      <c r="J629" s="4"/>
      <c r="K629" s="4"/>
      <c r="L629" s="4"/>
    </row>
    <row r="630" spans="1:12" ht="12">
      <c r="A630" s="3"/>
      <c r="B630" s="3"/>
      <c r="C630" s="176"/>
      <c r="D630" s="176"/>
      <c r="E630" s="176"/>
      <c r="F630" s="176"/>
      <c r="G630" s="176"/>
      <c r="H630" s="176"/>
      <c r="I630" s="3"/>
      <c r="J630" s="4"/>
      <c r="K630" s="4"/>
      <c r="L630" s="4"/>
    </row>
    <row r="631" spans="1:12" ht="12">
      <c r="A631" s="3"/>
      <c r="B631" s="3"/>
      <c r="C631" s="176"/>
      <c r="D631" s="176"/>
      <c r="E631" s="176"/>
      <c r="F631" s="176"/>
      <c r="G631" s="176"/>
      <c r="H631" s="176"/>
      <c r="I631" s="3"/>
      <c r="J631" s="4"/>
      <c r="K631" s="4"/>
      <c r="L631" s="4"/>
    </row>
    <row r="632" spans="1:12" ht="12">
      <c r="A632" s="3"/>
      <c r="B632" s="3"/>
      <c r="C632" s="176"/>
      <c r="D632" s="176"/>
      <c r="E632" s="176"/>
      <c r="F632" s="176"/>
      <c r="G632" s="176"/>
      <c r="H632" s="176"/>
      <c r="I632" s="3"/>
      <c r="J632" s="4"/>
      <c r="K632" s="4"/>
      <c r="L632" s="4"/>
    </row>
    <row r="633" spans="1:12" ht="12">
      <c r="A633" s="3"/>
      <c r="B633" s="3"/>
      <c r="C633" s="176"/>
      <c r="D633" s="176"/>
      <c r="E633" s="176"/>
      <c r="F633" s="176"/>
      <c r="G633" s="176"/>
      <c r="H633" s="176"/>
      <c r="I633" s="3"/>
      <c r="J633" s="4"/>
      <c r="K633" s="4"/>
      <c r="L633" s="4"/>
    </row>
    <row r="634" spans="1:12" ht="12">
      <c r="A634" s="3"/>
      <c r="B634" s="3"/>
      <c r="C634" s="176"/>
      <c r="D634" s="176"/>
      <c r="E634" s="176"/>
      <c r="F634" s="176"/>
      <c r="G634" s="176"/>
      <c r="H634" s="176"/>
      <c r="I634" s="3"/>
      <c r="J634" s="4"/>
      <c r="K634" s="4"/>
      <c r="L634" s="4"/>
    </row>
    <row r="635" spans="1:12" ht="12">
      <c r="A635" s="3"/>
      <c r="B635" s="3"/>
      <c r="C635" s="176"/>
      <c r="D635" s="176"/>
      <c r="E635" s="176"/>
      <c r="F635" s="176"/>
      <c r="G635" s="176"/>
      <c r="H635" s="176"/>
      <c r="I635" s="3"/>
      <c r="J635" s="4"/>
      <c r="K635" s="4"/>
      <c r="L635" s="4"/>
    </row>
    <row r="636" spans="1:12" ht="12">
      <c r="A636" s="3"/>
      <c r="B636" s="3"/>
      <c r="C636" s="176"/>
      <c r="D636" s="176"/>
      <c r="E636" s="176"/>
      <c r="F636" s="176"/>
      <c r="G636" s="176"/>
      <c r="H636" s="176"/>
      <c r="I636" s="3"/>
      <c r="J636" s="4"/>
      <c r="K636" s="4"/>
      <c r="L636" s="4"/>
    </row>
    <row r="637" spans="1:12" ht="12">
      <c r="A637" s="3"/>
      <c r="B637" s="3"/>
      <c r="C637" s="176"/>
      <c r="D637" s="176"/>
      <c r="E637" s="176"/>
      <c r="F637" s="176"/>
      <c r="G637" s="176"/>
      <c r="H637" s="176"/>
      <c r="I637" s="3"/>
      <c r="J637" s="4"/>
      <c r="K637" s="4"/>
      <c r="L637" s="4"/>
    </row>
    <row r="638" spans="1:12" ht="12">
      <c r="A638" s="3"/>
      <c r="B638" s="3"/>
      <c r="C638" s="176"/>
      <c r="D638" s="176"/>
      <c r="E638" s="176"/>
      <c r="F638" s="176"/>
      <c r="G638" s="176"/>
      <c r="H638" s="176"/>
      <c r="I638" s="3"/>
      <c r="J638" s="4"/>
      <c r="K638" s="4"/>
      <c r="L638" s="4"/>
    </row>
    <row r="639" spans="1:12" ht="12">
      <c r="A639" s="3"/>
      <c r="B639" s="3"/>
      <c r="C639" s="176"/>
      <c r="D639" s="176"/>
      <c r="E639" s="176"/>
      <c r="F639" s="176"/>
      <c r="G639" s="176"/>
      <c r="H639" s="176"/>
      <c r="I639" s="3"/>
      <c r="J639" s="4"/>
      <c r="K639" s="4"/>
      <c r="L639" s="4"/>
    </row>
    <row r="640" spans="1:12" ht="12">
      <c r="A640" s="3"/>
      <c r="B640" s="3"/>
      <c r="C640" s="176"/>
      <c r="D640" s="176"/>
      <c r="E640" s="176"/>
      <c r="F640" s="176"/>
      <c r="G640" s="176"/>
      <c r="H640" s="176"/>
      <c r="I640" s="3"/>
      <c r="J640" s="4"/>
      <c r="K640" s="4"/>
      <c r="L640" s="4"/>
    </row>
    <row r="641" spans="1:12" ht="12">
      <c r="A641" s="3"/>
      <c r="B641" s="3"/>
      <c r="C641" s="176"/>
      <c r="D641" s="176"/>
      <c r="E641" s="176"/>
      <c r="F641" s="176"/>
      <c r="G641" s="176"/>
      <c r="H641" s="176"/>
      <c r="I641" s="3"/>
      <c r="J641" s="4"/>
      <c r="K641" s="4"/>
      <c r="L641" s="4"/>
    </row>
    <row r="642" spans="1:12" ht="12">
      <c r="A642" s="3"/>
      <c r="B642" s="3"/>
      <c r="C642" s="176"/>
      <c r="D642" s="176"/>
      <c r="E642" s="176"/>
      <c r="F642" s="176"/>
      <c r="G642" s="176"/>
      <c r="H642" s="176"/>
      <c r="I642" s="3"/>
      <c r="J642" s="4"/>
      <c r="K642" s="4"/>
      <c r="L642" s="4"/>
    </row>
    <row r="643" spans="1:12" ht="12">
      <c r="A643" s="3"/>
      <c r="B643" s="3"/>
      <c r="C643" s="176"/>
      <c r="D643" s="176"/>
      <c r="E643" s="176"/>
      <c r="F643" s="176"/>
      <c r="G643" s="176"/>
      <c r="H643" s="176"/>
      <c r="I643" s="3"/>
      <c r="J643" s="4"/>
      <c r="K643" s="4"/>
      <c r="L643" s="4"/>
    </row>
    <row r="644" spans="1:12" ht="12">
      <c r="A644" s="3"/>
      <c r="B644" s="3"/>
      <c r="C644" s="176"/>
      <c r="D644" s="176"/>
      <c r="E644" s="176"/>
      <c r="F644" s="176"/>
      <c r="G644" s="176"/>
      <c r="H644" s="176"/>
      <c r="I644" s="3"/>
      <c r="J644" s="4"/>
      <c r="K644" s="4"/>
      <c r="L644" s="4"/>
    </row>
    <row r="645" spans="1:12" ht="12">
      <c r="A645" s="3"/>
      <c r="B645" s="3"/>
      <c r="C645" s="176"/>
      <c r="D645" s="176"/>
      <c r="E645" s="176"/>
      <c r="F645" s="176"/>
      <c r="G645" s="176"/>
      <c r="H645" s="176"/>
      <c r="I645" s="3"/>
      <c r="J645" s="4"/>
      <c r="K645" s="4"/>
      <c r="L645" s="4"/>
    </row>
    <row r="646" spans="1:12" ht="12">
      <c r="A646" s="3"/>
      <c r="B646" s="3"/>
      <c r="C646" s="176"/>
      <c r="D646" s="176"/>
      <c r="E646" s="176"/>
      <c r="F646" s="176"/>
      <c r="G646" s="176"/>
      <c r="H646" s="176"/>
      <c r="I646" s="3"/>
      <c r="J646" s="4"/>
      <c r="K646" s="4"/>
      <c r="L646" s="4"/>
    </row>
    <row r="647" spans="1:12" ht="12">
      <c r="A647" s="3"/>
      <c r="B647" s="3"/>
      <c r="C647" s="176"/>
      <c r="D647" s="176"/>
      <c r="E647" s="176"/>
      <c r="F647" s="176"/>
      <c r="G647" s="176"/>
      <c r="H647" s="176"/>
      <c r="I647" s="3"/>
      <c r="J647" s="4"/>
      <c r="K647" s="4"/>
      <c r="L647" s="4"/>
    </row>
    <row r="648" spans="1:12" ht="12">
      <c r="A648" s="3"/>
      <c r="B648" s="3"/>
      <c r="C648" s="176"/>
      <c r="D648" s="176"/>
      <c r="E648" s="176"/>
      <c r="F648" s="176"/>
      <c r="G648" s="176"/>
      <c r="H648" s="176"/>
      <c r="I648" s="3"/>
      <c r="J648" s="4"/>
      <c r="K648" s="4"/>
      <c r="L648" s="4"/>
    </row>
    <row r="649" spans="1:12" ht="12">
      <c r="A649" s="3"/>
      <c r="B649" s="3"/>
      <c r="C649" s="176"/>
      <c r="D649" s="176"/>
      <c r="E649" s="176"/>
      <c r="F649" s="176"/>
      <c r="G649" s="176"/>
      <c r="H649" s="176"/>
      <c r="I649" s="3"/>
      <c r="J649" s="4"/>
      <c r="K649" s="4"/>
      <c r="L649" s="4"/>
    </row>
    <row r="650" spans="1:12" ht="12">
      <c r="A650" s="3"/>
      <c r="B650" s="3"/>
      <c r="C650" s="176"/>
      <c r="D650" s="176"/>
      <c r="E650" s="176"/>
      <c r="F650" s="176"/>
      <c r="G650" s="176"/>
      <c r="H650" s="176"/>
      <c r="I650" s="3"/>
      <c r="J650" s="4"/>
      <c r="K650" s="4"/>
      <c r="L650" s="4"/>
    </row>
    <row r="651" spans="1:12" ht="12">
      <c r="A651" s="3"/>
      <c r="B651" s="3"/>
      <c r="C651" s="176"/>
      <c r="D651" s="176"/>
      <c r="E651" s="176"/>
      <c r="F651" s="176"/>
      <c r="G651" s="176"/>
      <c r="H651" s="176"/>
      <c r="I651" s="3"/>
      <c r="J651" s="4"/>
      <c r="K651" s="4"/>
      <c r="L651" s="4"/>
    </row>
    <row r="652" spans="1:12" ht="12">
      <c r="A652" s="3"/>
      <c r="B652" s="3"/>
      <c r="C652" s="176"/>
      <c r="D652" s="176"/>
      <c r="E652" s="176"/>
      <c r="F652" s="176"/>
      <c r="G652" s="176"/>
      <c r="H652" s="176"/>
      <c r="I652" s="3"/>
      <c r="J652" s="4"/>
      <c r="K652" s="4"/>
      <c r="L652" s="4"/>
    </row>
    <row r="653" spans="1:12" ht="12">
      <c r="A653" s="3"/>
      <c r="B653" s="3"/>
      <c r="C653" s="176"/>
      <c r="D653" s="176"/>
      <c r="E653" s="176"/>
      <c r="F653" s="176"/>
      <c r="G653" s="176"/>
      <c r="H653" s="176"/>
      <c r="I653" s="3"/>
      <c r="J653" s="4"/>
      <c r="K653" s="4"/>
      <c r="L653" s="4"/>
    </row>
    <row r="654" spans="1:12" ht="12">
      <c r="A654" s="3"/>
      <c r="B654" s="3"/>
      <c r="C654" s="176"/>
      <c r="D654" s="176"/>
      <c r="E654" s="176"/>
      <c r="F654" s="176"/>
      <c r="G654" s="176"/>
      <c r="H654" s="176"/>
      <c r="I654" s="3"/>
      <c r="J654" s="4"/>
      <c r="K654" s="4"/>
      <c r="L654" s="4"/>
    </row>
    <row r="655" spans="1:12" ht="12">
      <c r="A655" s="3"/>
      <c r="B655" s="3"/>
      <c r="C655" s="176"/>
      <c r="D655" s="176"/>
      <c r="E655" s="176"/>
      <c r="F655" s="176"/>
      <c r="G655" s="176"/>
      <c r="H655" s="176"/>
      <c r="I655" s="3"/>
      <c r="J655" s="4"/>
      <c r="K655" s="4"/>
      <c r="L655" s="4"/>
    </row>
    <row r="656" spans="1:12" ht="12">
      <c r="A656" s="3"/>
      <c r="B656" s="3"/>
      <c r="C656" s="176"/>
      <c r="D656" s="176"/>
      <c r="E656" s="176"/>
      <c r="F656" s="176"/>
      <c r="G656" s="176"/>
      <c r="H656" s="176"/>
      <c r="I656" s="3"/>
      <c r="J656" s="4"/>
      <c r="K656" s="4"/>
      <c r="L656" s="4"/>
    </row>
    <row r="657" spans="1:12" ht="12">
      <c r="A657" s="3"/>
      <c r="B657" s="3"/>
      <c r="C657" s="176"/>
      <c r="D657" s="176"/>
      <c r="E657" s="176"/>
      <c r="F657" s="176"/>
      <c r="G657" s="176"/>
      <c r="H657" s="176"/>
      <c r="I657" s="3"/>
      <c r="J657" s="4"/>
      <c r="K657" s="4"/>
      <c r="L657" s="4"/>
    </row>
    <row r="658" spans="1:12" ht="12">
      <c r="A658" s="3"/>
      <c r="B658" s="3"/>
      <c r="C658" s="176"/>
      <c r="D658" s="176"/>
      <c r="E658" s="176"/>
      <c r="F658" s="176"/>
      <c r="G658" s="176"/>
      <c r="H658" s="176"/>
      <c r="I658" s="3"/>
      <c r="J658" s="4"/>
      <c r="K658" s="4"/>
      <c r="L658" s="4"/>
    </row>
    <row r="659" spans="1:12" ht="12">
      <c r="A659" s="3"/>
      <c r="B659" s="3"/>
      <c r="C659" s="176"/>
      <c r="D659" s="176"/>
      <c r="E659" s="176"/>
      <c r="F659" s="176"/>
      <c r="G659" s="176"/>
      <c r="H659" s="176"/>
      <c r="I659" s="3"/>
      <c r="J659" s="4"/>
      <c r="K659" s="4"/>
      <c r="L659" s="4"/>
    </row>
    <row r="660" spans="1:12" ht="12">
      <c r="A660" s="3"/>
      <c r="B660" s="3"/>
      <c r="C660" s="176"/>
      <c r="D660" s="176"/>
      <c r="E660" s="176"/>
      <c r="F660" s="176"/>
      <c r="G660" s="176"/>
      <c r="H660" s="176"/>
      <c r="I660" s="3"/>
      <c r="J660" s="4"/>
      <c r="K660" s="4"/>
      <c r="L660" s="4"/>
    </row>
    <row r="661" spans="1:12" ht="12">
      <c r="A661" s="3"/>
      <c r="B661" s="3"/>
      <c r="C661" s="176"/>
      <c r="D661" s="176"/>
      <c r="E661" s="176"/>
      <c r="F661" s="176"/>
      <c r="G661" s="176"/>
      <c r="H661" s="176"/>
      <c r="I661" s="3"/>
      <c r="J661" s="4"/>
      <c r="K661" s="4"/>
      <c r="L661" s="4"/>
    </row>
    <row r="662" spans="1:12" ht="12">
      <c r="A662" s="3"/>
      <c r="B662" s="3"/>
      <c r="C662" s="176"/>
      <c r="D662" s="176"/>
      <c r="E662" s="176"/>
      <c r="F662" s="176"/>
      <c r="G662" s="176"/>
      <c r="H662" s="176"/>
      <c r="I662" s="3"/>
      <c r="J662" s="4"/>
      <c r="K662" s="4"/>
      <c r="L662" s="4"/>
    </row>
    <row r="663" spans="1:12" ht="12">
      <c r="A663" s="3"/>
      <c r="B663" s="3"/>
      <c r="C663" s="176"/>
      <c r="D663" s="176"/>
      <c r="E663" s="176"/>
      <c r="F663" s="176"/>
      <c r="G663" s="176"/>
      <c r="H663" s="176"/>
      <c r="I663" s="3"/>
      <c r="J663" s="4"/>
      <c r="K663" s="4"/>
      <c r="L663" s="4"/>
    </row>
    <row r="664" spans="1:12" ht="12">
      <c r="A664" s="3"/>
      <c r="B664" s="3"/>
      <c r="C664" s="176"/>
      <c r="D664" s="176"/>
      <c r="E664" s="176"/>
      <c r="F664" s="176"/>
      <c r="G664" s="176"/>
      <c r="H664" s="176"/>
      <c r="I664" s="3"/>
      <c r="J664" s="4"/>
      <c r="K664" s="4"/>
      <c r="L664" s="4"/>
    </row>
    <row r="665" spans="1:12" ht="12">
      <c r="A665" s="3"/>
      <c r="B665" s="3"/>
      <c r="C665" s="176"/>
      <c r="D665" s="176"/>
      <c r="E665" s="176"/>
      <c r="F665" s="176"/>
      <c r="G665" s="176"/>
      <c r="H665" s="176"/>
      <c r="I665" s="3"/>
      <c r="J665" s="4"/>
      <c r="K665" s="4"/>
      <c r="L665" s="4"/>
    </row>
    <row r="666" spans="1:12" ht="12">
      <c r="A666" s="3"/>
      <c r="B666" s="3"/>
      <c r="C666" s="176"/>
      <c r="D666" s="176"/>
      <c r="E666" s="176"/>
      <c r="F666" s="176"/>
      <c r="G666" s="176"/>
      <c r="H666" s="176"/>
      <c r="I666" s="3"/>
      <c r="J666" s="4"/>
      <c r="K666" s="4"/>
      <c r="L666" s="4"/>
    </row>
    <row r="667" spans="1:12" ht="12">
      <c r="A667" s="3"/>
      <c r="B667" s="3"/>
      <c r="C667" s="176"/>
      <c r="D667" s="176"/>
      <c r="E667" s="176"/>
      <c r="F667" s="176"/>
      <c r="G667" s="176"/>
      <c r="H667" s="176"/>
      <c r="I667" s="3"/>
      <c r="J667" s="4"/>
      <c r="K667" s="4"/>
      <c r="L667" s="4"/>
    </row>
    <row r="668" spans="1:12" ht="12">
      <c r="A668" s="3"/>
      <c r="B668" s="3"/>
      <c r="C668" s="176"/>
      <c r="D668" s="176"/>
      <c r="E668" s="176"/>
      <c r="F668" s="176"/>
      <c r="G668" s="176"/>
      <c r="H668" s="176"/>
      <c r="I668" s="3"/>
      <c r="J668" s="4"/>
      <c r="K668" s="4"/>
      <c r="L668" s="4"/>
    </row>
    <row r="669" spans="1:12" ht="12">
      <c r="A669" s="3"/>
      <c r="B669" s="3"/>
      <c r="C669" s="176"/>
      <c r="D669" s="176"/>
      <c r="E669" s="176"/>
      <c r="F669" s="176"/>
      <c r="G669" s="176"/>
      <c r="H669" s="176"/>
      <c r="I669" s="3"/>
      <c r="J669" s="4"/>
      <c r="K669" s="4"/>
      <c r="L669" s="4"/>
    </row>
    <row r="670" spans="1:12" ht="12">
      <c r="A670" s="3"/>
      <c r="B670" s="3"/>
      <c r="C670" s="176"/>
      <c r="D670" s="176"/>
      <c r="E670" s="176"/>
      <c r="F670" s="176"/>
      <c r="G670" s="176"/>
      <c r="H670" s="176"/>
      <c r="I670" s="3"/>
      <c r="J670" s="4"/>
      <c r="K670" s="4"/>
      <c r="L670" s="4"/>
    </row>
    <row r="671" spans="1:12" ht="12">
      <c r="A671" s="3"/>
      <c r="B671" s="3"/>
      <c r="C671" s="176"/>
      <c r="D671" s="176"/>
      <c r="E671" s="176"/>
      <c r="F671" s="176"/>
      <c r="G671" s="176"/>
      <c r="H671" s="176"/>
      <c r="I671" s="3"/>
      <c r="J671" s="4"/>
      <c r="K671" s="4"/>
      <c r="L671" s="4"/>
    </row>
    <row r="672" spans="1:12" ht="12">
      <c r="A672" s="3"/>
      <c r="B672" s="3"/>
      <c r="C672" s="176"/>
      <c r="D672" s="176"/>
      <c r="E672" s="176"/>
      <c r="F672" s="176"/>
      <c r="G672" s="176"/>
      <c r="H672" s="176"/>
      <c r="I672" s="3"/>
      <c r="J672" s="4"/>
      <c r="K672" s="4"/>
      <c r="L672" s="4"/>
    </row>
    <row r="673" spans="1:12" ht="12">
      <c r="A673" s="3"/>
      <c r="B673" s="3"/>
      <c r="C673" s="176"/>
      <c r="D673" s="176"/>
      <c r="E673" s="176"/>
      <c r="F673" s="176"/>
      <c r="G673" s="176"/>
      <c r="H673" s="176"/>
      <c r="I673" s="3"/>
      <c r="J673" s="4"/>
      <c r="K673" s="4"/>
      <c r="L673" s="4"/>
    </row>
    <row r="674" spans="1:12" ht="12">
      <c r="A674" s="3"/>
      <c r="B674" s="3"/>
      <c r="C674" s="176"/>
      <c r="D674" s="176"/>
      <c r="E674" s="176"/>
      <c r="F674" s="176"/>
      <c r="G674" s="176"/>
      <c r="H674" s="176"/>
      <c r="I674" s="3"/>
      <c r="J674" s="4"/>
      <c r="K674" s="4"/>
      <c r="L674" s="4"/>
    </row>
    <row r="675" spans="1:12" ht="12">
      <c r="A675" s="3"/>
      <c r="B675" s="3"/>
      <c r="C675" s="176"/>
      <c r="D675" s="176"/>
      <c r="E675" s="176"/>
      <c r="F675" s="176"/>
      <c r="G675" s="176"/>
      <c r="H675" s="176"/>
      <c r="I675" s="3"/>
      <c r="J675" s="4"/>
      <c r="K675" s="4"/>
      <c r="L675" s="4"/>
    </row>
    <row r="676" spans="1:12" ht="12">
      <c r="A676" s="3"/>
      <c r="B676" s="3"/>
      <c r="C676" s="176"/>
      <c r="D676" s="176"/>
      <c r="E676" s="176"/>
      <c r="F676" s="176"/>
      <c r="G676" s="176"/>
      <c r="H676" s="176"/>
      <c r="I676" s="3"/>
      <c r="J676" s="4"/>
      <c r="K676" s="4"/>
      <c r="L676" s="4"/>
    </row>
    <row r="677" spans="1:12" ht="12">
      <c r="A677" s="3"/>
      <c r="B677" s="3"/>
      <c r="C677" s="176"/>
      <c r="D677" s="176"/>
      <c r="E677" s="176"/>
      <c r="F677" s="176"/>
      <c r="G677" s="176"/>
      <c r="H677" s="176"/>
      <c r="I677" s="3"/>
      <c r="J677" s="4"/>
      <c r="K677" s="4"/>
      <c r="L677" s="4"/>
    </row>
    <row r="678" spans="1:12" ht="12">
      <c r="A678" s="3"/>
      <c r="B678" s="3"/>
      <c r="C678" s="176"/>
      <c r="D678" s="176"/>
      <c r="E678" s="176"/>
      <c r="F678" s="176"/>
      <c r="G678" s="176"/>
      <c r="H678" s="176"/>
      <c r="I678" s="3"/>
      <c r="J678" s="4"/>
      <c r="K678" s="4"/>
      <c r="L678" s="4"/>
    </row>
    <row r="679" spans="1:12" ht="12">
      <c r="A679" s="3"/>
      <c r="B679" s="3"/>
      <c r="C679" s="176"/>
      <c r="D679" s="176"/>
      <c r="E679" s="176"/>
      <c r="F679" s="176"/>
      <c r="G679" s="176"/>
      <c r="H679" s="176"/>
      <c r="I679" s="3"/>
      <c r="J679" s="4"/>
      <c r="K679" s="4"/>
      <c r="L679" s="4"/>
    </row>
    <row r="680" spans="1:12" ht="12">
      <c r="A680" s="3"/>
      <c r="B680" s="3"/>
      <c r="C680" s="176"/>
      <c r="D680" s="176"/>
      <c r="E680" s="176"/>
      <c r="F680" s="176"/>
      <c r="G680" s="176"/>
      <c r="H680" s="176"/>
      <c r="I680" s="3"/>
      <c r="J680" s="4"/>
      <c r="K680" s="4"/>
      <c r="L680" s="4"/>
    </row>
    <row r="681" spans="1:12" ht="12">
      <c r="A681" s="3"/>
      <c r="B681" s="3"/>
      <c r="C681" s="176"/>
      <c r="D681" s="176"/>
      <c r="E681" s="176"/>
      <c r="F681" s="176"/>
      <c r="G681" s="176"/>
      <c r="H681" s="176"/>
      <c r="I681" s="3"/>
      <c r="J681" s="4"/>
      <c r="K681" s="4"/>
      <c r="L681" s="4"/>
    </row>
    <row r="682" spans="1:12" ht="12">
      <c r="A682" s="3"/>
      <c r="B682" s="3"/>
      <c r="C682" s="176"/>
      <c r="D682" s="176"/>
      <c r="E682" s="176"/>
      <c r="F682" s="176"/>
      <c r="G682" s="176"/>
      <c r="H682" s="176"/>
      <c r="I682" s="3"/>
      <c r="J682" s="4"/>
      <c r="K682" s="4"/>
      <c r="L682" s="4"/>
    </row>
    <row r="683" spans="1:12" ht="12">
      <c r="A683" s="3"/>
      <c r="B683" s="3"/>
      <c r="C683" s="176"/>
      <c r="D683" s="176"/>
      <c r="E683" s="176"/>
      <c r="F683" s="176"/>
      <c r="G683" s="176"/>
      <c r="H683" s="176"/>
      <c r="I683" s="3"/>
      <c r="J683" s="4"/>
      <c r="K683" s="4"/>
      <c r="L683" s="4"/>
    </row>
    <row r="684" spans="1:12" ht="12">
      <c r="A684" s="3"/>
      <c r="B684" s="3"/>
      <c r="C684" s="176"/>
      <c r="D684" s="176"/>
      <c r="E684" s="176"/>
      <c r="F684" s="176"/>
      <c r="G684" s="176"/>
      <c r="H684" s="176"/>
      <c r="I684" s="3"/>
      <c r="J684" s="4"/>
      <c r="K684" s="4"/>
      <c r="L684" s="4"/>
    </row>
    <row r="685" spans="1:12" ht="12">
      <c r="A685" s="3"/>
      <c r="B685" s="3"/>
      <c r="C685" s="176"/>
      <c r="D685" s="176"/>
      <c r="E685" s="176"/>
      <c r="F685" s="176"/>
      <c r="G685" s="176"/>
      <c r="H685" s="176"/>
      <c r="I685" s="3"/>
      <c r="J685" s="4"/>
      <c r="K685" s="4"/>
      <c r="L685" s="4"/>
    </row>
    <row r="686" spans="1:12" ht="12">
      <c r="A686" s="3"/>
      <c r="B686" s="3"/>
      <c r="C686" s="176"/>
      <c r="D686" s="176"/>
      <c r="E686" s="176"/>
      <c r="F686" s="176"/>
      <c r="G686" s="176"/>
      <c r="H686" s="176"/>
      <c r="I686" s="3"/>
      <c r="J686" s="4"/>
      <c r="K686" s="4"/>
      <c r="L686" s="4"/>
    </row>
    <row r="687" spans="1:12" ht="12">
      <c r="A687" s="3"/>
      <c r="B687" s="3"/>
      <c r="C687" s="176"/>
      <c r="D687" s="176"/>
      <c r="E687" s="176"/>
      <c r="F687" s="176"/>
      <c r="G687" s="176"/>
      <c r="H687" s="176"/>
      <c r="I687" s="3"/>
      <c r="J687" s="4"/>
      <c r="K687" s="4"/>
      <c r="L687" s="4"/>
    </row>
    <row r="688" spans="1:12" ht="12">
      <c r="A688" s="3"/>
      <c r="B688" s="3"/>
      <c r="C688" s="176"/>
      <c r="D688" s="176"/>
      <c r="E688" s="176"/>
      <c r="F688" s="176"/>
      <c r="G688" s="176"/>
      <c r="H688" s="176"/>
      <c r="I688" s="3"/>
      <c r="J688" s="4"/>
      <c r="K688" s="4"/>
      <c r="L688" s="4"/>
    </row>
    <row r="689" spans="1:12" ht="12">
      <c r="A689" s="3"/>
      <c r="B689" s="3"/>
      <c r="C689" s="176"/>
      <c r="D689" s="176"/>
      <c r="E689" s="176"/>
      <c r="F689" s="176"/>
      <c r="G689" s="176"/>
      <c r="H689" s="176"/>
      <c r="I689" s="3"/>
      <c r="J689" s="4"/>
      <c r="K689" s="4"/>
      <c r="L689" s="4"/>
    </row>
    <row r="690" spans="1:12" ht="12">
      <c r="A690" s="3"/>
      <c r="B690" s="3"/>
      <c r="C690" s="176"/>
      <c r="D690" s="176"/>
      <c r="E690" s="176"/>
      <c r="F690" s="176"/>
      <c r="G690" s="176"/>
      <c r="H690" s="176"/>
      <c r="I690" s="3"/>
      <c r="J690" s="4"/>
      <c r="K690" s="4"/>
      <c r="L690" s="4"/>
    </row>
    <row r="691" spans="1:12" ht="12">
      <c r="A691" s="3"/>
      <c r="B691" s="3"/>
      <c r="C691" s="176"/>
      <c r="D691" s="176"/>
      <c r="E691" s="176"/>
      <c r="F691" s="176"/>
      <c r="G691" s="176"/>
      <c r="H691" s="176"/>
      <c r="I691" s="3"/>
      <c r="J691" s="4"/>
      <c r="K691" s="4"/>
      <c r="L691" s="4"/>
    </row>
    <row r="692" spans="1:12" ht="12">
      <c r="A692" s="3"/>
      <c r="B692" s="3"/>
      <c r="C692" s="176"/>
      <c r="D692" s="176"/>
      <c r="E692" s="176"/>
      <c r="F692" s="176"/>
      <c r="G692" s="176"/>
      <c r="H692" s="176"/>
      <c r="I692" s="3"/>
      <c r="J692" s="4"/>
      <c r="K692" s="4"/>
      <c r="L692" s="4"/>
    </row>
    <row r="693" spans="1:12" ht="12">
      <c r="A693" s="3"/>
      <c r="B693" s="3"/>
      <c r="C693" s="176"/>
      <c r="D693" s="176"/>
      <c r="E693" s="176"/>
      <c r="F693" s="176"/>
      <c r="G693" s="176"/>
      <c r="H693" s="176"/>
      <c r="I693" s="3"/>
      <c r="J693" s="4"/>
      <c r="K693" s="4"/>
      <c r="L693" s="4"/>
    </row>
    <row r="694" spans="1:12" ht="12">
      <c r="A694" s="3"/>
      <c r="B694" s="3"/>
      <c r="C694" s="176"/>
      <c r="D694" s="176"/>
      <c r="E694" s="176"/>
      <c r="F694" s="176"/>
      <c r="G694" s="176"/>
      <c r="H694" s="176"/>
      <c r="I694" s="3"/>
      <c r="J694" s="4"/>
      <c r="K694" s="4"/>
      <c r="L694" s="4"/>
    </row>
    <row r="695" spans="1:12" ht="12">
      <c r="A695" s="3"/>
      <c r="B695" s="3"/>
      <c r="C695" s="176"/>
      <c r="D695" s="176"/>
      <c r="E695" s="176"/>
      <c r="F695" s="176"/>
      <c r="G695" s="176"/>
      <c r="H695" s="176"/>
      <c r="I695" s="3"/>
      <c r="J695" s="4"/>
      <c r="K695" s="4"/>
      <c r="L695" s="4"/>
    </row>
    <row r="696" spans="1:12" ht="12">
      <c r="A696" s="3"/>
      <c r="B696" s="3"/>
      <c r="C696" s="176"/>
      <c r="D696" s="176"/>
      <c r="E696" s="176"/>
      <c r="F696" s="176"/>
      <c r="G696" s="176"/>
      <c r="H696" s="176"/>
      <c r="I696" s="3"/>
      <c r="J696" s="4"/>
      <c r="K696" s="4"/>
      <c r="L696" s="4"/>
    </row>
    <row r="697" spans="1:12" ht="12">
      <c r="A697" s="3"/>
      <c r="B697" s="3"/>
      <c r="C697" s="176"/>
      <c r="D697" s="176"/>
      <c r="E697" s="176"/>
      <c r="F697" s="176"/>
      <c r="G697" s="176"/>
      <c r="H697" s="176"/>
      <c r="I697" s="3"/>
      <c r="J697" s="4"/>
      <c r="K697" s="4"/>
      <c r="L697" s="4"/>
    </row>
    <row r="698" spans="1:12" ht="12">
      <c r="A698" s="3"/>
      <c r="B698" s="3"/>
      <c r="C698" s="176"/>
      <c r="D698" s="176"/>
      <c r="E698" s="176"/>
      <c r="F698" s="176"/>
      <c r="G698" s="176"/>
      <c r="H698" s="176"/>
      <c r="I698" s="3"/>
      <c r="J698" s="4"/>
      <c r="K698" s="4"/>
      <c r="L698" s="4"/>
    </row>
    <row r="699" spans="1:12" ht="12">
      <c r="A699" s="3"/>
      <c r="B699" s="3"/>
      <c r="C699" s="176"/>
      <c r="D699" s="176"/>
      <c r="E699" s="176"/>
      <c r="F699" s="176"/>
      <c r="G699" s="176"/>
      <c r="H699" s="176"/>
      <c r="I699" s="3"/>
      <c r="J699" s="4"/>
      <c r="K699" s="4"/>
      <c r="L699" s="4"/>
    </row>
    <row r="700" spans="1:12" ht="12">
      <c r="A700" s="3"/>
      <c r="B700" s="3"/>
      <c r="C700" s="176"/>
      <c r="D700" s="176"/>
      <c r="E700" s="176"/>
      <c r="F700" s="176"/>
      <c r="G700" s="176"/>
      <c r="H700" s="176"/>
      <c r="I700" s="3"/>
      <c r="J700" s="4"/>
      <c r="K700" s="4"/>
      <c r="L700" s="4"/>
    </row>
    <row r="701" spans="1:12" ht="12">
      <c r="A701" s="3"/>
      <c r="B701" s="3"/>
      <c r="C701" s="176"/>
      <c r="D701" s="176"/>
      <c r="E701" s="176"/>
      <c r="F701" s="176"/>
      <c r="G701" s="176"/>
      <c r="H701" s="176"/>
      <c r="I701" s="3"/>
      <c r="J701" s="4"/>
      <c r="K701" s="4"/>
      <c r="L701" s="4"/>
    </row>
    <row r="702" spans="1:12" ht="12">
      <c r="A702" s="3"/>
      <c r="B702" s="3"/>
      <c r="C702" s="176"/>
      <c r="D702" s="176"/>
      <c r="E702" s="176"/>
      <c r="F702" s="176"/>
      <c r="G702" s="176"/>
      <c r="H702" s="176"/>
      <c r="I702" s="3"/>
      <c r="J702" s="4"/>
      <c r="K702" s="4"/>
      <c r="L702" s="4"/>
    </row>
    <row r="703" spans="1:12" ht="12">
      <c r="A703" s="3"/>
      <c r="B703" s="3"/>
      <c r="C703" s="176"/>
      <c r="D703" s="176"/>
      <c r="E703" s="176"/>
      <c r="F703" s="176"/>
      <c r="G703" s="176"/>
      <c r="H703" s="176"/>
      <c r="I703" s="3"/>
      <c r="J703" s="4"/>
      <c r="K703" s="4"/>
      <c r="L703" s="4"/>
    </row>
    <row r="704" spans="1:12" ht="12">
      <c r="A704" s="3"/>
      <c r="B704" s="3"/>
      <c r="C704" s="176"/>
      <c r="D704" s="176"/>
      <c r="E704" s="176"/>
      <c r="F704" s="176"/>
      <c r="G704" s="176"/>
      <c r="H704" s="176"/>
      <c r="I704" s="3"/>
      <c r="J704" s="4"/>
      <c r="K704" s="4"/>
      <c r="L704" s="4"/>
    </row>
    <row r="705" spans="1:12" ht="12">
      <c r="A705" s="3"/>
      <c r="B705" s="3"/>
      <c r="C705" s="176"/>
      <c r="D705" s="176"/>
      <c r="E705" s="176"/>
      <c r="F705" s="176"/>
      <c r="G705" s="176"/>
      <c r="H705" s="176"/>
      <c r="I705" s="3"/>
      <c r="J705" s="4"/>
      <c r="K705" s="4"/>
      <c r="L705" s="4"/>
    </row>
    <row r="706" spans="1:12" ht="12">
      <c r="A706" s="3"/>
      <c r="B706" s="3"/>
      <c r="C706" s="176"/>
      <c r="D706" s="176"/>
      <c r="E706" s="176"/>
      <c r="F706" s="176"/>
      <c r="G706" s="176"/>
      <c r="H706" s="176"/>
      <c r="I706" s="3"/>
      <c r="J706" s="4"/>
      <c r="K706" s="4"/>
      <c r="L706" s="4"/>
    </row>
    <row r="707" spans="1:12" ht="12">
      <c r="A707" s="3"/>
      <c r="B707" s="3"/>
      <c r="C707" s="176"/>
      <c r="D707" s="176"/>
      <c r="E707" s="176"/>
      <c r="F707" s="176"/>
      <c r="G707" s="176"/>
      <c r="H707" s="176"/>
      <c r="I707" s="3"/>
      <c r="J707" s="4"/>
      <c r="K707" s="4"/>
      <c r="L707" s="4"/>
    </row>
    <row r="708" spans="1:12" ht="12">
      <c r="A708" s="3"/>
      <c r="B708" s="3"/>
      <c r="C708" s="176"/>
      <c r="D708" s="176"/>
      <c r="E708" s="176"/>
      <c r="F708" s="176"/>
      <c r="G708" s="176"/>
      <c r="H708" s="176"/>
      <c r="I708" s="3"/>
      <c r="J708" s="4"/>
      <c r="K708" s="4"/>
      <c r="L708" s="4"/>
    </row>
    <row r="709" spans="1:12" ht="12">
      <c r="A709" s="3"/>
      <c r="B709" s="3"/>
      <c r="C709" s="176"/>
      <c r="D709" s="176"/>
      <c r="E709" s="176"/>
      <c r="F709" s="176"/>
      <c r="G709" s="176"/>
      <c r="H709" s="176"/>
      <c r="I709" s="3"/>
      <c r="J709" s="4"/>
      <c r="K709" s="4"/>
      <c r="L709" s="4"/>
    </row>
    <row r="710" spans="1:12" ht="12">
      <c r="A710" s="3"/>
      <c r="B710" s="3"/>
      <c r="C710" s="176"/>
      <c r="D710" s="176"/>
      <c r="E710" s="176"/>
      <c r="F710" s="176"/>
      <c r="G710" s="176"/>
      <c r="H710" s="176"/>
      <c r="I710" s="3"/>
      <c r="J710" s="4"/>
      <c r="K710" s="4"/>
      <c r="L710" s="4"/>
    </row>
    <row r="711" spans="1:12" ht="12">
      <c r="A711" s="3"/>
      <c r="B711" s="3"/>
      <c r="C711" s="176"/>
      <c r="D711" s="176"/>
      <c r="E711" s="176"/>
      <c r="F711" s="176"/>
      <c r="G711" s="176"/>
      <c r="H711" s="176"/>
      <c r="I711" s="3"/>
      <c r="J711" s="4"/>
      <c r="K711" s="4"/>
      <c r="L711" s="4"/>
    </row>
    <row r="712" spans="1:12" ht="12">
      <c r="A712" s="3"/>
      <c r="B712" s="3"/>
      <c r="C712" s="176"/>
      <c r="D712" s="176"/>
      <c r="E712" s="176"/>
      <c r="F712" s="176"/>
      <c r="G712" s="176"/>
      <c r="H712" s="176"/>
      <c r="I712" s="3"/>
      <c r="J712" s="4"/>
      <c r="K712" s="4"/>
      <c r="L712" s="4"/>
    </row>
    <row r="713" spans="1:12" ht="12">
      <c r="A713" s="3"/>
      <c r="B713" s="3"/>
      <c r="C713" s="176"/>
      <c r="D713" s="176"/>
      <c r="E713" s="176"/>
      <c r="F713" s="176"/>
      <c r="G713" s="176"/>
      <c r="H713" s="176"/>
      <c r="I713" s="3"/>
      <c r="J713" s="4"/>
      <c r="K713" s="4"/>
      <c r="L713" s="4"/>
    </row>
    <row r="714" spans="1:12" ht="12">
      <c r="A714" s="3"/>
      <c r="B714" s="3"/>
      <c r="C714" s="176"/>
      <c r="D714" s="176"/>
      <c r="E714" s="176"/>
      <c r="F714" s="176"/>
      <c r="G714" s="176"/>
      <c r="H714" s="176"/>
      <c r="I714" s="3"/>
      <c r="J714" s="4"/>
      <c r="K714" s="4"/>
      <c r="L714" s="4"/>
    </row>
    <row r="715" spans="1:12" ht="12">
      <c r="A715" s="3"/>
      <c r="B715" s="3"/>
      <c r="C715" s="176"/>
      <c r="D715" s="176"/>
      <c r="E715" s="176"/>
      <c r="F715" s="176"/>
      <c r="G715" s="176"/>
      <c r="H715" s="176"/>
      <c r="I715" s="3"/>
      <c r="J715" s="4"/>
      <c r="K715" s="4"/>
      <c r="L715" s="4"/>
    </row>
    <row r="716" spans="1:12" ht="12">
      <c r="A716" s="3"/>
      <c r="B716" s="3"/>
      <c r="C716" s="176"/>
      <c r="D716" s="176"/>
      <c r="E716" s="176"/>
      <c r="F716" s="176"/>
      <c r="G716" s="176"/>
      <c r="H716" s="176"/>
      <c r="I716" s="3"/>
      <c r="J716" s="4"/>
      <c r="K716" s="4"/>
      <c r="L716" s="4"/>
    </row>
    <row r="717" spans="1:12" ht="12">
      <c r="A717" s="3"/>
      <c r="B717" s="3"/>
      <c r="C717" s="176"/>
      <c r="D717" s="176"/>
      <c r="E717" s="176"/>
      <c r="F717" s="176"/>
      <c r="G717" s="176"/>
      <c r="H717" s="176"/>
      <c r="I717" s="3"/>
      <c r="J717" s="4"/>
      <c r="K717" s="4"/>
      <c r="L717" s="4"/>
    </row>
    <row r="718" spans="1:12" ht="12">
      <c r="A718" s="3"/>
      <c r="B718" s="3"/>
      <c r="C718" s="176"/>
      <c r="D718" s="176"/>
      <c r="E718" s="176"/>
      <c r="F718" s="176"/>
      <c r="G718" s="176"/>
      <c r="H718" s="176"/>
      <c r="I718" s="3"/>
      <c r="J718" s="4"/>
      <c r="K718" s="4"/>
      <c r="L718" s="4"/>
    </row>
    <row r="719" spans="1:12" ht="12">
      <c r="A719" s="3"/>
      <c r="B719" s="3"/>
      <c r="C719" s="176"/>
      <c r="D719" s="176"/>
      <c r="E719" s="176"/>
      <c r="F719" s="176"/>
      <c r="G719" s="176"/>
      <c r="H719" s="176"/>
      <c r="I719" s="3"/>
      <c r="J719" s="4"/>
      <c r="K719" s="4"/>
      <c r="L719" s="4"/>
    </row>
    <row r="720" spans="1:12" ht="12">
      <c r="A720" s="3"/>
      <c r="B720" s="3"/>
      <c r="C720" s="176"/>
      <c r="D720" s="176"/>
      <c r="E720" s="176"/>
      <c r="F720" s="176"/>
      <c r="G720" s="176"/>
      <c r="H720" s="176"/>
      <c r="I720" s="3"/>
      <c r="J720" s="4"/>
      <c r="K720" s="4"/>
      <c r="L720" s="4"/>
    </row>
    <row r="721" spans="1:12" ht="12">
      <c r="A721" s="3"/>
      <c r="B721" s="3"/>
      <c r="C721" s="176"/>
      <c r="D721" s="176"/>
      <c r="E721" s="176"/>
      <c r="F721" s="176"/>
      <c r="G721" s="176"/>
      <c r="H721" s="176"/>
      <c r="I721" s="3"/>
      <c r="J721" s="4"/>
      <c r="K721" s="4"/>
      <c r="L721" s="4"/>
    </row>
    <row r="722" spans="1:12" ht="12">
      <c r="A722" s="3"/>
      <c r="B722" s="3"/>
      <c r="C722" s="176"/>
      <c r="D722" s="176"/>
      <c r="E722" s="176"/>
      <c r="F722" s="176"/>
      <c r="G722" s="176"/>
      <c r="H722" s="176"/>
      <c r="I722" s="3"/>
      <c r="J722" s="4"/>
      <c r="K722" s="4"/>
      <c r="L722" s="4"/>
    </row>
    <row r="723" spans="1:12" ht="12">
      <c r="A723" s="3"/>
      <c r="B723" s="3"/>
      <c r="C723" s="176"/>
      <c r="D723" s="176"/>
      <c r="E723" s="176"/>
      <c r="F723" s="176"/>
      <c r="G723" s="176"/>
      <c r="H723" s="176"/>
      <c r="I723" s="3"/>
      <c r="J723" s="4"/>
      <c r="K723" s="4"/>
      <c r="L723" s="4"/>
    </row>
    <row r="724" spans="1:12" ht="12">
      <c r="A724" s="3"/>
      <c r="B724" s="3"/>
      <c r="C724" s="176"/>
      <c r="D724" s="176"/>
      <c r="E724" s="176"/>
      <c r="F724" s="176"/>
      <c r="G724" s="176"/>
      <c r="H724" s="176"/>
      <c r="I724" s="3"/>
      <c r="J724" s="4"/>
      <c r="K724" s="4"/>
      <c r="L724" s="4"/>
    </row>
    <row r="725" spans="1:12" ht="12">
      <c r="A725" s="3"/>
      <c r="B725" s="3"/>
      <c r="C725" s="176"/>
      <c r="D725" s="176"/>
      <c r="E725" s="176"/>
      <c r="F725" s="176"/>
      <c r="G725" s="176"/>
      <c r="H725" s="176"/>
      <c r="I725" s="3"/>
      <c r="J725" s="4"/>
      <c r="K725" s="4"/>
      <c r="L725" s="4"/>
    </row>
    <row r="726" spans="1:12" ht="12">
      <c r="A726" s="3"/>
      <c r="B726" s="3"/>
      <c r="C726" s="176"/>
      <c r="D726" s="176"/>
      <c r="E726" s="176"/>
      <c r="F726" s="176"/>
      <c r="G726" s="176"/>
      <c r="H726" s="176"/>
      <c r="I726" s="3"/>
      <c r="J726" s="4"/>
      <c r="K726" s="4"/>
      <c r="L726" s="4"/>
    </row>
    <row r="727" spans="1:12" ht="12">
      <c r="A727" s="3"/>
      <c r="B727" s="3"/>
      <c r="C727" s="176"/>
      <c r="D727" s="176"/>
      <c r="E727" s="176"/>
      <c r="F727" s="176"/>
      <c r="G727" s="176"/>
      <c r="H727" s="176"/>
      <c r="I727" s="3"/>
      <c r="J727" s="4"/>
      <c r="K727" s="4"/>
      <c r="L727" s="4"/>
    </row>
    <row r="728" spans="1:12" ht="12">
      <c r="A728" s="3"/>
      <c r="B728" s="3"/>
      <c r="C728" s="176"/>
      <c r="D728" s="176"/>
      <c r="E728" s="176"/>
      <c r="F728" s="176"/>
      <c r="G728" s="176"/>
      <c r="H728" s="176"/>
      <c r="I728" s="3"/>
      <c r="J728" s="4"/>
      <c r="K728" s="4"/>
      <c r="L728" s="4"/>
    </row>
    <row r="729" spans="1:12" ht="12">
      <c r="A729" s="3"/>
      <c r="B729" s="3"/>
      <c r="C729" s="176"/>
      <c r="D729" s="176"/>
      <c r="E729" s="176"/>
      <c r="F729" s="176"/>
      <c r="G729" s="176"/>
      <c r="H729" s="176"/>
      <c r="I729" s="3"/>
      <c r="J729" s="4"/>
      <c r="K729" s="4"/>
      <c r="L729" s="4"/>
    </row>
    <row r="730" spans="1:12" ht="12">
      <c r="A730" s="3"/>
      <c r="B730" s="3"/>
      <c r="C730" s="176"/>
      <c r="D730" s="176"/>
      <c r="E730" s="176"/>
      <c r="F730" s="176"/>
      <c r="G730" s="176"/>
      <c r="H730" s="176"/>
      <c r="I730" s="3"/>
      <c r="J730" s="4"/>
      <c r="K730" s="4"/>
      <c r="L730" s="4"/>
    </row>
    <row r="731" spans="1:12" ht="12">
      <c r="A731" s="3"/>
      <c r="B731" s="3"/>
      <c r="C731" s="176"/>
      <c r="D731" s="176"/>
      <c r="E731" s="176"/>
      <c r="F731" s="176"/>
      <c r="G731" s="176"/>
      <c r="H731" s="176"/>
      <c r="I731" s="3"/>
      <c r="J731" s="4"/>
      <c r="K731" s="4"/>
      <c r="L731" s="4"/>
    </row>
    <row r="732" spans="1:12" ht="12">
      <c r="A732" s="3"/>
      <c r="B732" s="3"/>
      <c r="C732" s="176"/>
      <c r="D732" s="176"/>
      <c r="E732" s="176"/>
      <c r="F732" s="176"/>
      <c r="G732" s="176"/>
      <c r="H732" s="176"/>
      <c r="I732" s="3"/>
      <c r="J732" s="4"/>
      <c r="K732" s="4"/>
      <c r="L732" s="4"/>
    </row>
    <row r="733" spans="1:12" ht="12">
      <c r="A733" s="3"/>
      <c r="B733" s="3"/>
      <c r="C733" s="176"/>
      <c r="D733" s="176"/>
      <c r="E733" s="176"/>
      <c r="F733" s="176"/>
      <c r="G733" s="176"/>
      <c r="H733" s="176"/>
      <c r="I733" s="3"/>
      <c r="J733" s="4"/>
      <c r="K733" s="4"/>
      <c r="L733" s="4"/>
    </row>
    <row r="734" spans="1:12" ht="12">
      <c r="A734" s="3"/>
      <c r="B734" s="3"/>
      <c r="C734" s="176"/>
      <c r="D734" s="176"/>
      <c r="E734" s="176"/>
      <c r="F734" s="176"/>
      <c r="G734" s="176"/>
      <c r="H734" s="176"/>
      <c r="I734" s="3"/>
      <c r="J734" s="4"/>
      <c r="K734" s="4"/>
      <c r="L734" s="4"/>
    </row>
    <row r="735" spans="1:12" ht="12">
      <c r="A735" s="3"/>
      <c r="B735" s="3"/>
      <c r="C735" s="176"/>
      <c r="D735" s="176"/>
      <c r="E735" s="176"/>
      <c r="F735" s="176"/>
      <c r="G735" s="176"/>
      <c r="H735" s="176"/>
      <c r="I735" s="3"/>
      <c r="J735" s="4"/>
      <c r="K735" s="4"/>
      <c r="L735" s="4"/>
    </row>
    <row r="736" spans="1:12" ht="12">
      <c r="A736" s="3"/>
      <c r="B736" s="3"/>
      <c r="C736" s="176"/>
      <c r="D736" s="176"/>
      <c r="E736" s="176"/>
      <c r="F736" s="176"/>
      <c r="G736" s="176"/>
      <c r="H736" s="176"/>
      <c r="I736" s="3"/>
      <c r="J736" s="4"/>
      <c r="K736" s="4"/>
      <c r="L736" s="4"/>
    </row>
    <row r="737" spans="1:12" ht="12">
      <c r="A737" s="3"/>
      <c r="B737" s="3"/>
      <c r="C737" s="176"/>
      <c r="D737" s="176"/>
      <c r="E737" s="176"/>
      <c r="F737" s="176"/>
      <c r="G737" s="176"/>
      <c r="H737" s="176"/>
      <c r="I737" s="3"/>
      <c r="J737" s="4"/>
      <c r="K737" s="4"/>
      <c r="L737" s="4"/>
    </row>
    <row r="738" spans="1:12" ht="12">
      <c r="A738" s="3"/>
      <c r="B738" s="3"/>
      <c r="C738" s="176"/>
      <c r="D738" s="176"/>
      <c r="E738" s="176"/>
      <c r="F738" s="176"/>
      <c r="G738" s="176"/>
      <c r="H738" s="176"/>
      <c r="I738" s="3"/>
      <c r="J738" s="4"/>
      <c r="K738" s="4"/>
      <c r="L738" s="4"/>
    </row>
    <row r="739" spans="1:12" ht="12">
      <c r="A739" s="3"/>
      <c r="B739" s="3"/>
      <c r="C739" s="176"/>
      <c r="D739" s="176"/>
      <c r="E739" s="176"/>
      <c r="F739" s="176"/>
      <c r="G739" s="176"/>
      <c r="H739" s="176"/>
      <c r="I739" s="3"/>
      <c r="J739" s="4"/>
      <c r="K739" s="4"/>
      <c r="L739" s="4"/>
    </row>
    <row r="740" spans="1:12" ht="12">
      <c r="A740" s="3"/>
      <c r="B740" s="3"/>
      <c r="C740" s="176"/>
      <c r="D740" s="176"/>
      <c r="E740" s="176"/>
      <c r="F740" s="176"/>
      <c r="G740" s="176"/>
      <c r="H740" s="176"/>
      <c r="I740" s="3"/>
      <c r="J740" s="4"/>
      <c r="K740" s="4"/>
      <c r="L740" s="4"/>
    </row>
    <row r="741" spans="1:12" ht="12">
      <c r="A741" s="3"/>
      <c r="B741" s="3"/>
      <c r="C741" s="176"/>
      <c r="D741" s="176"/>
      <c r="E741" s="176"/>
      <c r="F741" s="176"/>
      <c r="G741" s="176"/>
      <c r="H741" s="176"/>
      <c r="I741" s="3"/>
      <c r="J741" s="4"/>
      <c r="K741" s="4"/>
      <c r="L741" s="4"/>
    </row>
    <row r="742" spans="1:12" ht="12">
      <c r="A742" s="3"/>
      <c r="B742" s="3"/>
      <c r="C742" s="176"/>
      <c r="D742" s="176"/>
      <c r="E742" s="176"/>
      <c r="F742" s="176"/>
      <c r="G742" s="176"/>
      <c r="H742" s="176"/>
      <c r="I742" s="3"/>
      <c r="J742" s="4"/>
      <c r="K742" s="4"/>
      <c r="L742" s="4"/>
    </row>
    <row r="743" spans="1:12" ht="12">
      <c r="A743" s="3"/>
      <c r="B743" s="3"/>
      <c r="C743" s="176"/>
      <c r="D743" s="176"/>
      <c r="E743" s="176"/>
      <c r="F743" s="176"/>
      <c r="G743" s="176"/>
      <c r="H743" s="176"/>
      <c r="I743" s="3"/>
      <c r="J743" s="4"/>
      <c r="K743" s="4"/>
      <c r="L743" s="4"/>
    </row>
    <row r="744" spans="1:12" ht="12">
      <c r="A744" s="3"/>
      <c r="B744" s="3"/>
      <c r="C744" s="176"/>
      <c r="D744" s="176"/>
      <c r="E744" s="176"/>
      <c r="F744" s="176"/>
      <c r="G744" s="176"/>
      <c r="H744" s="176"/>
      <c r="I744" s="3"/>
      <c r="J744" s="4"/>
      <c r="K744" s="4"/>
      <c r="L744" s="4"/>
    </row>
    <row r="745" spans="1:12" ht="12">
      <c r="A745" s="3"/>
      <c r="B745" s="3"/>
      <c r="C745" s="176"/>
      <c r="D745" s="176"/>
      <c r="E745" s="176"/>
      <c r="F745" s="176"/>
      <c r="G745" s="176"/>
      <c r="H745" s="176"/>
      <c r="I745" s="3"/>
      <c r="J745" s="4"/>
      <c r="K745" s="4"/>
      <c r="L745" s="4"/>
    </row>
    <row r="746" spans="1:12" ht="12">
      <c r="A746" s="3"/>
      <c r="B746" s="3"/>
      <c r="C746" s="176"/>
      <c r="D746" s="176"/>
      <c r="E746" s="176"/>
      <c r="F746" s="176"/>
      <c r="G746" s="176"/>
      <c r="H746" s="176"/>
      <c r="I746" s="3"/>
      <c r="J746" s="4"/>
      <c r="K746" s="4"/>
      <c r="L746" s="4"/>
    </row>
    <row r="747" spans="1:12" ht="12">
      <c r="A747" s="3"/>
      <c r="B747" s="3"/>
      <c r="C747" s="176"/>
      <c r="D747" s="176"/>
      <c r="E747" s="176"/>
      <c r="F747" s="176"/>
      <c r="G747" s="176"/>
      <c r="H747" s="176"/>
      <c r="I747" s="3"/>
      <c r="J747" s="4"/>
      <c r="K747" s="4"/>
      <c r="L747" s="4"/>
    </row>
    <row r="748" spans="1:12" ht="12">
      <c r="A748" s="3"/>
      <c r="B748" s="3"/>
      <c r="C748" s="176"/>
      <c r="D748" s="176"/>
      <c r="E748" s="176"/>
      <c r="F748" s="176"/>
      <c r="G748" s="176"/>
      <c r="H748" s="176"/>
      <c r="I748" s="3"/>
      <c r="J748" s="4"/>
      <c r="K748" s="4"/>
      <c r="L748" s="4"/>
    </row>
    <row r="749" spans="1:12" ht="12">
      <c r="A749" s="3"/>
      <c r="B749" s="3"/>
      <c r="C749" s="176"/>
      <c r="D749" s="176"/>
      <c r="E749" s="176"/>
      <c r="F749" s="176"/>
      <c r="G749" s="176"/>
      <c r="H749" s="176"/>
      <c r="I749" s="3"/>
      <c r="J749" s="4"/>
      <c r="K749" s="4"/>
      <c r="L749" s="4"/>
    </row>
    <row r="750" spans="1:12" ht="12">
      <c r="A750" s="3"/>
      <c r="B750" s="3"/>
      <c r="C750" s="176"/>
      <c r="D750" s="176"/>
      <c r="E750" s="176"/>
      <c r="F750" s="176"/>
      <c r="G750" s="176"/>
      <c r="H750" s="176"/>
      <c r="I750" s="3"/>
      <c r="J750" s="4"/>
      <c r="K750" s="4"/>
      <c r="L750" s="4"/>
    </row>
    <row r="751" spans="1:12" ht="12">
      <c r="A751" s="3"/>
      <c r="B751" s="3"/>
      <c r="C751" s="176"/>
      <c r="D751" s="176"/>
      <c r="E751" s="176"/>
      <c r="F751" s="176"/>
      <c r="G751" s="176"/>
      <c r="H751" s="176"/>
      <c r="I751" s="3"/>
      <c r="J751" s="4"/>
      <c r="K751" s="4"/>
      <c r="L751" s="4"/>
    </row>
    <row r="752" spans="1:12" ht="12">
      <c r="A752" s="3"/>
      <c r="B752" s="3"/>
      <c r="C752" s="176"/>
      <c r="D752" s="176"/>
      <c r="E752" s="176"/>
      <c r="F752" s="176"/>
      <c r="G752" s="176"/>
      <c r="H752" s="176"/>
      <c r="I752" s="3"/>
      <c r="J752" s="4"/>
      <c r="K752" s="4"/>
      <c r="L752" s="4"/>
    </row>
    <row r="753" spans="1:12" ht="12">
      <c r="A753" s="3"/>
      <c r="B753" s="3"/>
      <c r="C753" s="176"/>
      <c r="D753" s="176"/>
      <c r="E753" s="176"/>
      <c r="F753" s="176"/>
      <c r="G753" s="176"/>
      <c r="H753" s="176"/>
      <c r="I753" s="3"/>
      <c r="J753" s="4"/>
      <c r="K753" s="4"/>
      <c r="L753" s="4"/>
    </row>
    <row r="754" spans="1:12" ht="12">
      <c r="A754" s="3"/>
      <c r="B754" s="3"/>
      <c r="C754" s="176"/>
      <c r="D754" s="176"/>
      <c r="E754" s="176"/>
      <c r="F754" s="176"/>
      <c r="G754" s="176"/>
      <c r="H754" s="176"/>
      <c r="I754" s="3"/>
      <c r="J754" s="4"/>
      <c r="K754" s="4"/>
      <c r="L754" s="4"/>
    </row>
    <row r="755" spans="1:12" ht="12">
      <c r="A755" s="3"/>
      <c r="B755" s="3"/>
      <c r="C755" s="176"/>
      <c r="D755" s="176"/>
      <c r="E755" s="176"/>
      <c r="F755" s="176"/>
      <c r="G755" s="176"/>
      <c r="H755" s="176"/>
      <c r="I755" s="3"/>
      <c r="J755" s="4"/>
      <c r="K755" s="4"/>
      <c r="L755" s="4"/>
    </row>
    <row r="756" spans="1:12" ht="12">
      <c r="A756" s="3"/>
      <c r="B756" s="3"/>
      <c r="C756" s="176"/>
      <c r="D756" s="176"/>
      <c r="E756" s="176"/>
      <c r="F756" s="176"/>
      <c r="G756" s="176"/>
      <c r="H756" s="176"/>
      <c r="I756" s="3"/>
      <c r="J756" s="4"/>
      <c r="K756" s="4"/>
      <c r="L756" s="4"/>
    </row>
    <row r="757" spans="1:9" ht="12">
      <c r="A757" s="3"/>
      <c r="B757" s="3"/>
      <c r="C757" s="176"/>
      <c r="D757" s="176"/>
      <c r="E757" s="176"/>
      <c r="F757" s="176"/>
      <c r="G757" s="176"/>
      <c r="H757" s="176"/>
      <c r="I757" s="3"/>
    </row>
    <row r="758" ht="12">
      <c r="A758" s="3"/>
    </row>
  </sheetData>
  <sheetProtection/>
  <mergeCells count="742">
    <mergeCell ref="C756:H756"/>
    <mergeCell ref="C757:H757"/>
    <mergeCell ref="C750:H750"/>
    <mergeCell ref="C751:H751"/>
    <mergeCell ref="C752:H752"/>
    <mergeCell ref="C753:H753"/>
    <mergeCell ref="C754:H754"/>
    <mergeCell ref="C755:H755"/>
    <mergeCell ref="C744:H744"/>
    <mergeCell ref="C745:H745"/>
    <mergeCell ref="C748:H748"/>
    <mergeCell ref="C749:H749"/>
    <mergeCell ref="C746:H746"/>
    <mergeCell ref="C747:H747"/>
    <mergeCell ref="C738:H738"/>
    <mergeCell ref="C739:H739"/>
    <mergeCell ref="C742:H742"/>
    <mergeCell ref="C743:H743"/>
    <mergeCell ref="C740:H740"/>
    <mergeCell ref="C741:H741"/>
    <mergeCell ref="C732:H732"/>
    <mergeCell ref="C733:H733"/>
    <mergeCell ref="C736:H736"/>
    <mergeCell ref="C737:H737"/>
    <mergeCell ref="C734:H734"/>
    <mergeCell ref="C735:H735"/>
    <mergeCell ref="C726:H726"/>
    <mergeCell ref="C727:H727"/>
    <mergeCell ref="C730:H730"/>
    <mergeCell ref="C731:H731"/>
    <mergeCell ref="C728:H728"/>
    <mergeCell ref="C729:H729"/>
    <mergeCell ref="C720:H720"/>
    <mergeCell ref="C721:H721"/>
    <mergeCell ref="C724:H724"/>
    <mergeCell ref="C725:H725"/>
    <mergeCell ref="C722:H722"/>
    <mergeCell ref="C723:H723"/>
    <mergeCell ref="C714:H714"/>
    <mergeCell ref="C715:H715"/>
    <mergeCell ref="C718:H718"/>
    <mergeCell ref="C719:H719"/>
    <mergeCell ref="C716:H716"/>
    <mergeCell ref="C717:H717"/>
    <mergeCell ref="C708:H708"/>
    <mergeCell ref="C709:H709"/>
    <mergeCell ref="C712:H712"/>
    <mergeCell ref="C713:H713"/>
    <mergeCell ref="C710:H710"/>
    <mergeCell ref="C711:H711"/>
    <mergeCell ref="C700:H700"/>
    <mergeCell ref="C701:H701"/>
    <mergeCell ref="C702:H702"/>
    <mergeCell ref="C703:H703"/>
    <mergeCell ref="C706:H706"/>
    <mergeCell ref="C707:H707"/>
    <mergeCell ref="C704:H704"/>
    <mergeCell ref="C705:H705"/>
    <mergeCell ref="C692:H692"/>
    <mergeCell ref="C693:H693"/>
    <mergeCell ref="C694:H694"/>
    <mergeCell ref="C695:H695"/>
    <mergeCell ref="C696:H696"/>
    <mergeCell ref="C697:H697"/>
    <mergeCell ref="C698:H698"/>
    <mergeCell ref="C699:H699"/>
    <mergeCell ref="C686:H686"/>
    <mergeCell ref="C687:H687"/>
    <mergeCell ref="C688:H688"/>
    <mergeCell ref="C689:H689"/>
    <mergeCell ref="C690:H690"/>
    <mergeCell ref="C691:H691"/>
    <mergeCell ref="C680:H680"/>
    <mergeCell ref="C681:H681"/>
    <mergeCell ref="C682:H682"/>
    <mergeCell ref="C683:H683"/>
    <mergeCell ref="C684:H684"/>
    <mergeCell ref="C685:H685"/>
    <mergeCell ref="C674:H674"/>
    <mergeCell ref="C675:H675"/>
    <mergeCell ref="C676:H676"/>
    <mergeCell ref="C677:H677"/>
    <mergeCell ref="C678:H678"/>
    <mergeCell ref="C679:H679"/>
    <mergeCell ref="C668:H668"/>
    <mergeCell ref="C669:H669"/>
    <mergeCell ref="C670:H670"/>
    <mergeCell ref="C671:H671"/>
    <mergeCell ref="C672:H672"/>
    <mergeCell ref="C673:H673"/>
    <mergeCell ref="C662:H662"/>
    <mergeCell ref="C663:H663"/>
    <mergeCell ref="C664:H664"/>
    <mergeCell ref="C665:H665"/>
    <mergeCell ref="C666:H666"/>
    <mergeCell ref="C667:H667"/>
    <mergeCell ref="C656:H656"/>
    <mergeCell ref="C657:H657"/>
    <mergeCell ref="C658:H658"/>
    <mergeCell ref="C659:H659"/>
    <mergeCell ref="C660:H660"/>
    <mergeCell ref="C661:H661"/>
    <mergeCell ref="C650:H650"/>
    <mergeCell ref="C651:H651"/>
    <mergeCell ref="C652:H652"/>
    <mergeCell ref="C653:H653"/>
    <mergeCell ref="C654:H654"/>
    <mergeCell ref="C655:H655"/>
    <mergeCell ref="C644:H644"/>
    <mergeCell ref="C645:H645"/>
    <mergeCell ref="C646:H646"/>
    <mergeCell ref="C647:H647"/>
    <mergeCell ref="C648:H648"/>
    <mergeCell ref="C649:H649"/>
    <mergeCell ref="C638:H638"/>
    <mergeCell ref="C639:H639"/>
    <mergeCell ref="C640:H640"/>
    <mergeCell ref="C641:H641"/>
    <mergeCell ref="C642:H642"/>
    <mergeCell ref="C643:H643"/>
    <mergeCell ref="C632:H632"/>
    <mergeCell ref="C633:H633"/>
    <mergeCell ref="C634:H634"/>
    <mergeCell ref="C635:H635"/>
    <mergeCell ref="C636:H636"/>
    <mergeCell ref="C637:H637"/>
    <mergeCell ref="C626:H626"/>
    <mergeCell ref="C627:H627"/>
    <mergeCell ref="C628:H628"/>
    <mergeCell ref="C629:H629"/>
    <mergeCell ref="C630:H630"/>
    <mergeCell ref="C631:H631"/>
    <mergeCell ref="C620:H620"/>
    <mergeCell ref="C621:H621"/>
    <mergeCell ref="C622:H622"/>
    <mergeCell ref="C623:H623"/>
    <mergeCell ref="C624:H624"/>
    <mergeCell ref="C625:H625"/>
    <mergeCell ref="C614:H614"/>
    <mergeCell ref="C615:H615"/>
    <mergeCell ref="C616:H616"/>
    <mergeCell ref="C617:H617"/>
    <mergeCell ref="C618:H618"/>
    <mergeCell ref="C619:H619"/>
    <mergeCell ref="C608:H608"/>
    <mergeCell ref="C609:H609"/>
    <mergeCell ref="C610:H610"/>
    <mergeCell ref="C611:H611"/>
    <mergeCell ref="C612:H612"/>
    <mergeCell ref="C613:H613"/>
    <mergeCell ref="C602:H602"/>
    <mergeCell ref="C603:H603"/>
    <mergeCell ref="C604:H604"/>
    <mergeCell ref="C605:H605"/>
    <mergeCell ref="C606:H606"/>
    <mergeCell ref="C607:H607"/>
    <mergeCell ref="C596:H596"/>
    <mergeCell ref="C597:H597"/>
    <mergeCell ref="C598:H598"/>
    <mergeCell ref="C599:H599"/>
    <mergeCell ref="C600:H600"/>
    <mergeCell ref="C601:H601"/>
    <mergeCell ref="C590:H590"/>
    <mergeCell ref="C591:H591"/>
    <mergeCell ref="C592:H592"/>
    <mergeCell ref="C593:H593"/>
    <mergeCell ref="C594:H594"/>
    <mergeCell ref="C595:H595"/>
    <mergeCell ref="C584:H584"/>
    <mergeCell ref="C585:H585"/>
    <mergeCell ref="C586:H586"/>
    <mergeCell ref="C587:H587"/>
    <mergeCell ref="C588:H588"/>
    <mergeCell ref="C589:H589"/>
    <mergeCell ref="C578:H578"/>
    <mergeCell ref="C579:H579"/>
    <mergeCell ref="C580:H580"/>
    <mergeCell ref="C581:H581"/>
    <mergeCell ref="C582:H582"/>
    <mergeCell ref="C583:H583"/>
    <mergeCell ref="C572:H572"/>
    <mergeCell ref="C573:H573"/>
    <mergeCell ref="C574:H574"/>
    <mergeCell ref="C575:H575"/>
    <mergeCell ref="C576:H576"/>
    <mergeCell ref="C577:H577"/>
    <mergeCell ref="C566:H566"/>
    <mergeCell ref="C567:H567"/>
    <mergeCell ref="C568:H568"/>
    <mergeCell ref="C569:H569"/>
    <mergeCell ref="C570:H570"/>
    <mergeCell ref="C571:H571"/>
    <mergeCell ref="C560:H560"/>
    <mergeCell ref="C561:H561"/>
    <mergeCell ref="C562:H562"/>
    <mergeCell ref="C563:H563"/>
    <mergeCell ref="C564:H564"/>
    <mergeCell ref="C565:H565"/>
    <mergeCell ref="C554:H554"/>
    <mergeCell ref="C555:H555"/>
    <mergeCell ref="C556:H556"/>
    <mergeCell ref="C557:H557"/>
    <mergeCell ref="C558:H558"/>
    <mergeCell ref="C559:H559"/>
    <mergeCell ref="C548:H548"/>
    <mergeCell ref="C549:H549"/>
    <mergeCell ref="C550:H550"/>
    <mergeCell ref="C551:H551"/>
    <mergeCell ref="C552:H552"/>
    <mergeCell ref="C553:H553"/>
    <mergeCell ref="C542:H542"/>
    <mergeCell ref="C543:H543"/>
    <mergeCell ref="C544:H544"/>
    <mergeCell ref="C545:H545"/>
    <mergeCell ref="C546:H546"/>
    <mergeCell ref="C547:H547"/>
    <mergeCell ref="C536:H536"/>
    <mergeCell ref="C537:H537"/>
    <mergeCell ref="C538:H538"/>
    <mergeCell ref="C539:H539"/>
    <mergeCell ref="C540:H540"/>
    <mergeCell ref="C541:H541"/>
    <mergeCell ref="C530:H530"/>
    <mergeCell ref="C531:H531"/>
    <mergeCell ref="C532:H532"/>
    <mergeCell ref="C533:H533"/>
    <mergeCell ref="C534:H534"/>
    <mergeCell ref="C535:H535"/>
    <mergeCell ref="C524:H524"/>
    <mergeCell ref="C525:H525"/>
    <mergeCell ref="C526:H526"/>
    <mergeCell ref="C527:H527"/>
    <mergeCell ref="C528:H528"/>
    <mergeCell ref="C529:H529"/>
    <mergeCell ref="C518:H518"/>
    <mergeCell ref="C519:H519"/>
    <mergeCell ref="C520:H520"/>
    <mergeCell ref="C521:H521"/>
    <mergeCell ref="C522:H522"/>
    <mergeCell ref="C523:H523"/>
    <mergeCell ref="C512:H512"/>
    <mergeCell ref="C513:H513"/>
    <mergeCell ref="C514:H514"/>
    <mergeCell ref="C515:H515"/>
    <mergeCell ref="C516:H516"/>
    <mergeCell ref="C517:H517"/>
    <mergeCell ref="C506:H506"/>
    <mergeCell ref="C507:H507"/>
    <mergeCell ref="C508:H508"/>
    <mergeCell ref="C509:H509"/>
    <mergeCell ref="C510:H510"/>
    <mergeCell ref="C511:H511"/>
    <mergeCell ref="C500:H500"/>
    <mergeCell ref="C501:H501"/>
    <mergeCell ref="C502:H502"/>
    <mergeCell ref="C503:H503"/>
    <mergeCell ref="C504:H504"/>
    <mergeCell ref="C505:H505"/>
    <mergeCell ref="C494:H494"/>
    <mergeCell ref="C495:H495"/>
    <mergeCell ref="C496:H496"/>
    <mergeCell ref="C497:H497"/>
    <mergeCell ref="C498:H498"/>
    <mergeCell ref="C499:H499"/>
    <mergeCell ref="C488:H488"/>
    <mergeCell ref="C489:H489"/>
    <mergeCell ref="C490:H490"/>
    <mergeCell ref="C491:H491"/>
    <mergeCell ref="C492:H492"/>
    <mergeCell ref="C493:H493"/>
    <mergeCell ref="C482:H482"/>
    <mergeCell ref="C483:H483"/>
    <mergeCell ref="C484:H484"/>
    <mergeCell ref="C485:H485"/>
    <mergeCell ref="C486:H486"/>
    <mergeCell ref="C487:H487"/>
    <mergeCell ref="C476:H476"/>
    <mergeCell ref="C477:H477"/>
    <mergeCell ref="C478:H478"/>
    <mergeCell ref="C479:H479"/>
    <mergeCell ref="C480:H480"/>
    <mergeCell ref="C481:H481"/>
    <mergeCell ref="C470:H470"/>
    <mergeCell ref="C471:H471"/>
    <mergeCell ref="C472:H472"/>
    <mergeCell ref="C473:H473"/>
    <mergeCell ref="C474:H474"/>
    <mergeCell ref="C475:H475"/>
    <mergeCell ref="C464:H464"/>
    <mergeCell ref="C465:H465"/>
    <mergeCell ref="C466:H466"/>
    <mergeCell ref="C467:H467"/>
    <mergeCell ref="C468:H468"/>
    <mergeCell ref="C469:H469"/>
    <mergeCell ref="C458:H458"/>
    <mergeCell ref="C459:H459"/>
    <mergeCell ref="C460:H460"/>
    <mergeCell ref="C461:H461"/>
    <mergeCell ref="C462:H462"/>
    <mergeCell ref="C463:H463"/>
    <mergeCell ref="C452:H452"/>
    <mergeCell ref="C453:H453"/>
    <mergeCell ref="C454:H454"/>
    <mergeCell ref="C455:H455"/>
    <mergeCell ref="C456:H456"/>
    <mergeCell ref="C457:H457"/>
    <mergeCell ref="C446:H446"/>
    <mergeCell ref="C447:H447"/>
    <mergeCell ref="C448:H448"/>
    <mergeCell ref="C449:H449"/>
    <mergeCell ref="C450:H450"/>
    <mergeCell ref="C451:H451"/>
    <mergeCell ref="C440:H440"/>
    <mergeCell ref="C441:H441"/>
    <mergeCell ref="C442:H442"/>
    <mergeCell ref="C443:H443"/>
    <mergeCell ref="C444:H444"/>
    <mergeCell ref="C445:H445"/>
    <mergeCell ref="C434:H434"/>
    <mergeCell ref="C435:H435"/>
    <mergeCell ref="C436:H436"/>
    <mergeCell ref="C437:H437"/>
    <mergeCell ref="C438:H438"/>
    <mergeCell ref="C439:H439"/>
    <mergeCell ref="C428:H428"/>
    <mergeCell ref="C429:H429"/>
    <mergeCell ref="C430:H430"/>
    <mergeCell ref="C431:H431"/>
    <mergeCell ref="C432:H432"/>
    <mergeCell ref="C433:H433"/>
    <mergeCell ref="C422:H422"/>
    <mergeCell ref="C423:H423"/>
    <mergeCell ref="C424:H424"/>
    <mergeCell ref="C425:H425"/>
    <mergeCell ref="C426:H426"/>
    <mergeCell ref="C427:H427"/>
    <mergeCell ref="C416:H416"/>
    <mergeCell ref="C417:H417"/>
    <mergeCell ref="C418:H418"/>
    <mergeCell ref="C419:H419"/>
    <mergeCell ref="C420:H420"/>
    <mergeCell ref="C421:H421"/>
    <mergeCell ref="C410:H410"/>
    <mergeCell ref="C411:H411"/>
    <mergeCell ref="C412:H412"/>
    <mergeCell ref="C413:H413"/>
    <mergeCell ref="C414:H414"/>
    <mergeCell ref="C415:H415"/>
    <mergeCell ref="C404:H404"/>
    <mergeCell ref="C405:H405"/>
    <mergeCell ref="C406:H406"/>
    <mergeCell ref="C407:H407"/>
    <mergeCell ref="C408:H408"/>
    <mergeCell ref="C409:H409"/>
    <mergeCell ref="C398:H398"/>
    <mergeCell ref="C399:H399"/>
    <mergeCell ref="C400:H400"/>
    <mergeCell ref="C401:H401"/>
    <mergeCell ref="C402:H402"/>
    <mergeCell ref="C403:H403"/>
    <mergeCell ref="C392:H392"/>
    <mergeCell ref="C393:H393"/>
    <mergeCell ref="C394:H394"/>
    <mergeCell ref="C395:H395"/>
    <mergeCell ref="C396:H396"/>
    <mergeCell ref="C397:H397"/>
    <mergeCell ref="C386:H386"/>
    <mergeCell ref="C387:H387"/>
    <mergeCell ref="C388:H388"/>
    <mergeCell ref="C389:H389"/>
    <mergeCell ref="C390:H390"/>
    <mergeCell ref="C391:H391"/>
    <mergeCell ref="C380:H380"/>
    <mergeCell ref="C381:H381"/>
    <mergeCell ref="C382:H382"/>
    <mergeCell ref="C383:H383"/>
    <mergeCell ref="C384:H384"/>
    <mergeCell ref="C385:H385"/>
    <mergeCell ref="C374:H374"/>
    <mergeCell ref="C375:H375"/>
    <mergeCell ref="C376:H376"/>
    <mergeCell ref="C377:H377"/>
    <mergeCell ref="C378:H378"/>
    <mergeCell ref="C379:H379"/>
    <mergeCell ref="C368:H368"/>
    <mergeCell ref="C369:H369"/>
    <mergeCell ref="C370:H370"/>
    <mergeCell ref="C371:H371"/>
    <mergeCell ref="C372:H372"/>
    <mergeCell ref="C373:H373"/>
    <mergeCell ref="C362:H362"/>
    <mergeCell ref="C363:H363"/>
    <mergeCell ref="C364:H364"/>
    <mergeCell ref="C365:H365"/>
    <mergeCell ref="C366:H366"/>
    <mergeCell ref="C367:H367"/>
    <mergeCell ref="C356:H356"/>
    <mergeCell ref="C357:H357"/>
    <mergeCell ref="C358:H358"/>
    <mergeCell ref="C359:H359"/>
    <mergeCell ref="C360:H360"/>
    <mergeCell ref="C361:H361"/>
    <mergeCell ref="C350:H350"/>
    <mergeCell ref="C351:H351"/>
    <mergeCell ref="C352:H352"/>
    <mergeCell ref="C353:H353"/>
    <mergeCell ref="C354:H354"/>
    <mergeCell ref="C355:H355"/>
    <mergeCell ref="C344:H344"/>
    <mergeCell ref="C345:H345"/>
    <mergeCell ref="C346:H346"/>
    <mergeCell ref="C347:H347"/>
    <mergeCell ref="C348:H348"/>
    <mergeCell ref="C349:H349"/>
    <mergeCell ref="C338:H338"/>
    <mergeCell ref="C339:H339"/>
    <mergeCell ref="C340:H340"/>
    <mergeCell ref="C341:H341"/>
    <mergeCell ref="C342:H342"/>
    <mergeCell ref="C343:H343"/>
    <mergeCell ref="C332:H332"/>
    <mergeCell ref="C333:H333"/>
    <mergeCell ref="C334:H334"/>
    <mergeCell ref="C335:H335"/>
    <mergeCell ref="C336:H336"/>
    <mergeCell ref="C337:H337"/>
    <mergeCell ref="C326:H326"/>
    <mergeCell ref="C327:H327"/>
    <mergeCell ref="C328:H328"/>
    <mergeCell ref="C329:H329"/>
    <mergeCell ref="C330:H330"/>
    <mergeCell ref="C331:H331"/>
    <mergeCell ref="C320:H320"/>
    <mergeCell ref="C321:H321"/>
    <mergeCell ref="C322:H322"/>
    <mergeCell ref="C323:H323"/>
    <mergeCell ref="C324:H324"/>
    <mergeCell ref="C325:H325"/>
    <mergeCell ref="C314:H314"/>
    <mergeCell ref="C315:H315"/>
    <mergeCell ref="C316:H316"/>
    <mergeCell ref="C317:H317"/>
    <mergeCell ref="C318:H318"/>
    <mergeCell ref="C319:H319"/>
    <mergeCell ref="C308:H308"/>
    <mergeCell ref="C309:H309"/>
    <mergeCell ref="C310:H310"/>
    <mergeCell ref="C311:H311"/>
    <mergeCell ref="C312:H312"/>
    <mergeCell ref="C313:H313"/>
    <mergeCell ref="C302:H302"/>
    <mergeCell ref="C303:H303"/>
    <mergeCell ref="C304:H304"/>
    <mergeCell ref="C305:H305"/>
    <mergeCell ref="C306:H306"/>
    <mergeCell ref="C307:H307"/>
    <mergeCell ref="C296:H296"/>
    <mergeCell ref="C297:H297"/>
    <mergeCell ref="C298:H298"/>
    <mergeCell ref="C299:H299"/>
    <mergeCell ref="C300:H300"/>
    <mergeCell ref="C301:H301"/>
    <mergeCell ref="C290:H290"/>
    <mergeCell ref="C291:H291"/>
    <mergeCell ref="C292:H292"/>
    <mergeCell ref="C293:H293"/>
    <mergeCell ref="C294:H294"/>
    <mergeCell ref="C295:H295"/>
    <mergeCell ref="C284:H284"/>
    <mergeCell ref="C285:H285"/>
    <mergeCell ref="C286:H286"/>
    <mergeCell ref="C287:H287"/>
    <mergeCell ref="C288:H288"/>
    <mergeCell ref="C289:H289"/>
    <mergeCell ref="C278:H278"/>
    <mergeCell ref="C279:H279"/>
    <mergeCell ref="C280:H280"/>
    <mergeCell ref="C281:H281"/>
    <mergeCell ref="C282:H282"/>
    <mergeCell ref="C283:H283"/>
    <mergeCell ref="C272:H272"/>
    <mergeCell ref="C273:H273"/>
    <mergeCell ref="C274:H274"/>
    <mergeCell ref="C275:H275"/>
    <mergeCell ref="C276:H276"/>
    <mergeCell ref="C277:H277"/>
    <mergeCell ref="C266:H266"/>
    <mergeCell ref="C267:H267"/>
    <mergeCell ref="C268:H268"/>
    <mergeCell ref="C269:H269"/>
    <mergeCell ref="C270:H270"/>
    <mergeCell ref="C271:H271"/>
    <mergeCell ref="C260:H260"/>
    <mergeCell ref="C261:H261"/>
    <mergeCell ref="C262:H262"/>
    <mergeCell ref="C263:H263"/>
    <mergeCell ref="C264:H264"/>
    <mergeCell ref="C265:H265"/>
    <mergeCell ref="C254:H254"/>
    <mergeCell ref="C255:H255"/>
    <mergeCell ref="C256:H256"/>
    <mergeCell ref="C257:H257"/>
    <mergeCell ref="C258:H258"/>
    <mergeCell ref="C259:H259"/>
    <mergeCell ref="C248:H248"/>
    <mergeCell ref="C249:H249"/>
    <mergeCell ref="C250:H250"/>
    <mergeCell ref="C251:H251"/>
    <mergeCell ref="C252:H252"/>
    <mergeCell ref="C253:H253"/>
    <mergeCell ref="C242:H242"/>
    <mergeCell ref="C243:H243"/>
    <mergeCell ref="C244:H244"/>
    <mergeCell ref="C245:H245"/>
    <mergeCell ref="C246:H246"/>
    <mergeCell ref="C247:H247"/>
    <mergeCell ref="C236:H236"/>
    <mergeCell ref="C237:H237"/>
    <mergeCell ref="C238:H238"/>
    <mergeCell ref="C239:H239"/>
    <mergeCell ref="C240:H240"/>
    <mergeCell ref="C241:H241"/>
    <mergeCell ref="C230:H230"/>
    <mergeCell ref="C231:H231"/>
    <mergeCell ref="C232:H232"/>
    <mergeCell ref="C233:H233"/>
    <mergeCell ref="C234:H234"/>
    <mergeCell ref="C235:H235"/>
    <mergeCell ref="C224:H224"/>
    <mergeCell ref="C225:H225"/>
    <mergeCell ref="C226:H226"/>
    <mergeCell ref="C227:H227"/>
    <mergeCell ref="C228:H228"/>
    <mergeCell ref="C229:H229"/>
    <mergeCell ref="C218:H218"/>
    <mergeCell ref="C219:H219"/>
    <mergeCell ref="C220:H220"/>
    <mergeCell ref="C221:H221"/>
    <mergeCell ref="C222:H222"/>
    <mergeCell ref="C223:H223"/>
    <mergeCell ref="C212:H212"/>
    <mergeCell ref="C213:H213"/>
    <mergeCell ref="C214:H214"/>
    <mergeCell ref="C215:H215"/>
    <mergeCell ref="C216:H216"/>
    <mergeCell ref="C217:H217"/>
    <mergeCell ref="C206:H206"/>
    <mergeCell ref="C207:H207"/>
    <mergeCell ref="C208:H208"/>
    <mergeCell ref="C209:H209"/>
    <mergeCell ref="C210:H210"/>
    <mergeCell ref="C211:H211"/>
    <mergeCell ref="C200:H200"/>
    <mergeCell ref="C201:H201"/>
    <mergeCell ref="C202:H202"/>
    <mergeCell ref="C203:H203"/>
    <mergeCell ref="C204:H204"/>
    <mergeCell ref="C205:H205"/>
    <mergeCell ref="C194:H194"/>
    <mergeCell ref="C195:H195"/>
    <mergeCell ref="C196:H196"/>
    <mergeCell ref="C197:H197"/>
    <mergeCell ref="C198:H198"/>
    <mergeCell ref="C199:H199"/>
    <mergeCell ref="C188:H188"/>
    <mergeCell ref="C189:H189"/>
    <mergeCell ref="C190:H190"/>
    <mergeCell ref="C191:H191"/>
    <mergeCell ref="C192:H192"/>
    <mergeCell ref="C193:H193"/>
    <mergeCell ref="C182:H182"/>
    <mergeCell ref="C183:H183"/>
    <mergeCell ref="C184:H184"/>
    <mergeCell ref="C185:H185"/>
    <mergeCell ref="C186:H186"/>
    <mergeCell ref="C187:H187"/>
    <mergeCell ref="C176:H176"/>
    <mergeCell ref="C177:H177"/>
    <mergeCell ref="C178:H178"/>
    <mergeCell ref="C179:H179"/>
    <mergeCell ref="C180:H180"/>
    <mergeCell ref="C181:H181"/>
    <mergeCell ref="C170:H170"/>
    <mergeCell ref="C171:H171"/>
    <mergeCell ref="C172:H172"/>
    <mergeCell ref="C173:H173"/>
    <mergeCell ref="C174:H174"/>
    <mergeCell ref="C175:H175"/>
    <mergeCell ref="C164:H164"/>
    <mergeCell ref="C165:H165"/>
    <mergeCell ref="C166:H166"/>
    <mergeCell ref="C167:H167"/>
    <mergeCell ref="C168:H168"/>
    <mergeCell ref="C169:H169"/>
    <mergeCell ref="C158:H158"/>
    <mergeCell ref="C159:H159"/>
    <mergeCell ref="C160:H160"/>
    <mergeCell ref="C161:H161"/>
    <mergeCell ref="C162:H162"/>
    <mergeCell ref="C163:H163"/>
    <mergeCell ref="C152:H152"/>
    <mergeCell ref="C153:H153"/>
    <mergeCell ref="C154:H154"/>
    <mergeCell ref="C155:H155"/>
    <mergeCell ref="C156:H156"/>
    <mergeCell ref="C157:H157"/>
    <mergeCell ref="C146:H146"/>
    <mergeCell ref="C147:H147"/>
    <mergeCell ref="C148:H148"/>
    <mergeCell ref="C149:H149"/>
    <mergeCell ref="C150:H150"/>
    <mergeCell ref="C151:H151"/>
    <mergeCell ref="C140:H140"/>
    <mergeCell ref="C141:H141"/>
    <mergeCell ref="C142:H142"/>
    <mergeCell ref="C143:H143"/>
    <mergeCell ref="C144:H144"/>
    <mergeCell ref="C145:H145"/>
    <mergeCell ref="C134:H134"/>
    <mergeCell ref="C135:H135"/>
    <mergeCell ref="C136:H136"/>
    <mergeCell ref="C137:H137"/>
    <mergeCell ref="C138:H138"/>
    <mergeCell ref="C139:H139"/>
    <mergeCell ref="C128:H128"/>
    <mergeCell ref="C129:H129"/>
    <mergeCell ref="C130:H130"/>
    <mergeCell ref="C131:H131"/>
    <mergeCell ref="C132:H132"/>
    <mergeCell ref="C133:H133"/>
    <mergeCell ref="C122:H122"/>
    <mergeCell ref="C123:H123"/>
    <mergeCell ref="C124:H124"/>
    <mergeCell ref="C125:H125"/>
    <mergeCell ref="C126:H126"/>
    <mergeCell ref="C127:H127"/>
    <mergeCell ref="C116:H116"/>
    <mergeCell ref="C117:H117"/>
    <mergeCell ref="C118:H118"/>
    <mergeCell ref="C119:H119"/>
    <mergeCell ref="C120:H120"/>
    <mergeCell ref="C121:H121"/>
    <mergeCell ref="C110:H110"/>
    <mergeCell ref="C111:H111"/>
    <mergeCell ref="C112:H112"/>
    <mergeCell ref="C113:H113"/>
    <mergeCell ref="C114:H114"/>
    <mergeCell ref="C115:H115"/>
    <mergeCell ref="C104:H104"/>
    <mergeCell ref="C105:H105"/>
    <mergeCell ref="C106:H106"/>
    <mergeCell ref="C107:H107"/>
    <mergeCell ref="C108:H108"/>
    <mergeCell ref="C109:H109"/>
    <mergeCell ref="C97:H97"/>
    <mergeCell ref="C98:H98"/>
    <mergeCell ref="C100:H100"/>
    <mergeCell ref="C101:H101"/>
    <mergeCell ref="C102:H102"/>
    <mergeCell ref="C103:H103"/>
    <mergeCell ref="C90:H90"/>
    <mergeCell ref="C91:H92"/>
    <mergeCell ref="C93:H93"/>
    <mergeCell ref="C94:H94"/>
    <mergeCell ref="C95:H95"/>
    <mergeCell ref="C96:H96"/>
    <mergeCell ref="C84:H84"/>
    <mergeCell ref="C85:H85"/>
    <mergeCell ref="C86:H86"/>
    <mergeCell ref="C87:H87"/>
    <mergeCell ref="C88:H88"/>
    <mergeCell ref="C89:H89"/>
    <mergeCell ref="C76:H76"/>
    <mergeCell ref="C77:H78"/>
    <mergeCell ref="C79:H79"/>
    <mergeCell ref="C80:H81"/>
    <mergeCell ref="C82:H82"/>
    <mergeCell ref="C83:H83"/>
    <mergeCell ref="C67:H67"/>
    <mergeCell ref="C68:H69"/>
    <mergeCell ref="C70:H70"/>
    <mergeCell ref="C73:H73"/>
    <mergeCell ref="C74:H74"/>
    <mergeCell ref="C75:H75"/>
    <mergeCell ref="C60:H61"/>
    <mergeCell ref="C62:H62"/>
    <mergeCell ref="C63:H63"/>
    <mergeCell ref="C64:H64"/>
    <mergeCell ref="C65:H65"/>
    <mergeCell ref="C66:H66"/>
    <mergeCell ref="C53:H53"/>
    <mergeCell ref="C54:H54"/>
    <mergeCell ref="C55:H56"/>
    <mergeCell ref="C57:H57"/>
    <mergeCell ref="C58:H58"/>
    <mergeCell ref="C59:H59"/>
    <mergeCell ref="C47:H47"/>
    <mergeCell ref="C48:H48"/>
    <mergeCell ref="C49:H49"/>
    <mergeCell ref="C50:H50"/>
    <mergeCell ref="C51:H51"/>
    <mergeCell ref="C52:H52"/>
    <mergeCell ref="C39:H39"/>
    <mergeCell ref="C40:H40"/>
    <mergeCell ref="C41:H41"/>
    <mergeCell ref="C42:H42"/>
    <mergeCell ref="C45:H45"/>
    <mergeCell ref="C46:H46"/>
    <mergeCell ref="C32:H32"/>
    <mergeCell ref="C33:H33"/>
    <mergeCell ref="C34:H35"/>
    <mergeCell ref="C36:H36"/>
    <mergeCell ref="C37:H37"/>
    <mergeCell ref="C38:H38"/>
    <mergeCell ref="C22:H22"/>
    <mergeCell ref="C23:H24"/>
    <mergeCell ref="C25:H26"/>
    <mergeCell ref="C27:H29"/>
    <mergeCell ref="C30:H30"/>
    <mergeCell ref="C31:H31"/>
    <mergeCell ref="C17:I17"/>
    <mergeCell ref="C18:I18"/>
    <mergeCell ref="C19:H19"/>
    <mergeCell ref="C20:H20"/>
    <mergeCell ref="C21:H21"/>
    <mergeCell ref="C14:I14"/>
    <mergeCell ref="A16:I16"/>
    <mergeCell ref="C15:I15"/>
    <mergeCell ref="A1:L2"/>
    <mergeCell ref="B3:J3"/>
    <mergeCell ref="K3:L3"/>
    <mergeCell ref="K4:L4"/>
    <mergeCell ref="B4:J4"/>
    <mergeCell ref="A5:L5"/>
    <mergeCell ref="C13:I13"/>
    <mergeCell ref="C9:I9"/>
    <mergeCell ref="C11:I11"/>
    <mergeCell ref="C6:I6"/>
    <mergeCell ref="C7:I7"/>
    <mergeCell ref="C12:I12"/>
    <mergeCell ref="C8:I8"/>
    <mergeCell ref="C10:I10"/>
  </mergeCells>
  <printOptions horizontalCentered="1"/>
  <pageMargins left="0.3937007874015748" right="0.3937007874015748" top="0.4724409448818898" bottom="0.35433070866141736" header="0.2362204724409449" footer="0.31496062992125984"/>
  <pageSetup horizontalDpi="300" verticalDpi="300" orientation="landscape" paperSize="9" r:id="rId2"/>
  <headerFooter alignWithMargins="0">
    <oddHeader>&amp;CPágina &amp;P de &amp;N</oddHeader>
  </headerFooter>
  <rowBreaks count="1" manualBreakCount="1">
    <brk id="25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7"/>
  <sheetViews>
    <sheetView view="pageBreakPreview" zoomScaleSheetLayoutView="100" zoomScalePageLayoutView="0" workbookViewId="0" topLeftCell="A1">
      <selection activeCell="B5" sqref="B5:J5"/>
    </sheetView>
  </sheetViews>
  <sheetFormatPr defaultColWidth="9.140625" defaultRowHeight="12.75"/>
  <cols>
    <col min="3" max="3" width="10.00390625" style="0" customWidth="1"/>
    <col min="5" max="5" width="7.421875" style="0" customWidth="1"/>
    <col min="6" max="6" width="7.00390625" style="0" customWidth="1"/>
    <col min="8" max="8" width="12.7109375" style="0" customWidth="1"/>
  </cols>
  <sheetData>
    <row r="1" spans="1:10" ht="26.25" customHeight="1">
      <c r="A1" s="70"/>
      <c r="B1" s="65"/>
      <c r="C1" s="233" t="s">
        <v>60</v>
      </c>
      <c r="D1" s="233"/>
      <c r="E1" s="233"/>
      <c r="F1" s="233"/>
      <c r="G1" s="233"/>
      <c r="H1" s="233"/>
      <c r="I1" s="233"/>
      <c r="J1" s="234"/>
    </row>
    <row r="2" spans="1:10" ht="17.25" customHeight="1">
      <c r="A2" s="71"/>
      <c r="B2" s="66"/>
      <c r="C2" s="235" t="s">
        <v>29</v>
      </c>
      <c r="D2" s="235"/>
      <c r="E2" s="235"/>
      <c r="F2" s="235"/>
      <c r="G2" s="235"/>
      <c r="H2" s="235"/>
      <c r="I2" s="235"/>
      <c r="J2" s="236"/>
    </row>
    <row r="3" spans="1:10" ht="12.75">
      <c r="A3" s="272"/>
      <c r="B3" s="273"/>
      <c r="C3" s="273"/>
      <c r="D3" s="273"/>
      <c r="E3" s="273"/>
      <c r="F3" s="273"/>
      <c r="G3" s="273"/>
      <c r="H3" s="273"/>
      <c r="I3" s="273"/>
      <c r="J3" s="274"/>
    </row>
    <row r="4" spans="1:10" ht="12.75">
      <c r="A4" s="54" t="s">
        <v>11</v>
      </c>
      <c r="B4" s="275" t="str">
        <f>'PLANILHA orçamentária'!B3:J3</f>
        <v>CONSTRUÇÃO DE GALERIAS</v>
      </c>
      <c r="C4" s="275"/>
      <c r="D4" s="275"/>
      <c r="E4" s="275"/>
      <c r="F4" s="275"/>
      <c r="G4" s="275"/>
      <c r="H4" s="275"/>
      <c r="I4" s="275"/>
      <c r="J4" s="276"/>
    </row>
    <row r="5" spans="1:10" ht="12.75">
      <c r="A5" s="55" t="s">
        <v>12</v>
      </c>
      <c r="B5" s="277" t="str">
        <f>'PLANILHA orçamentária'!B4:J4</f>
        <v>DIVERSAS LOCALIDADES  - MUNICÍPIO DE VARGEM ALTA / ES</v>
      </c>
      <c r="C5" s="277"/>
      <c r="D5" s="277"/>
      <c r="E5" s="277"/>
      <c r="F5" s="277"/>
      <c r="G5" s="277"/>
      <c r="H5" s="277"/>
      <c r="I5" s="277"/>
      <c r="J5" s="278"/>
    </row>
    <row r="6" spans="1:11" ht="12.75">
      <c r="A6" s="128"/>
      <c r="B6" s="56"/>
      <c r="C6" s="56"/>
      <c r="D6" s="56"/>
      <c r="E6" s="56"/>
      <c r="F6" s="56"/>
      <c r="G6" s="56"/>
      <c r="H6" s="56"/>
      <c r="I6" s="56"/>
      <c r="J6" s="129"/>
      <c r="K6" s="57"/>
    </row>
    <row r="7" spans="1:10" ht="12.75">
      <c r="A7" s="279" t="s">
        <v>30</v>
      </c>
      <c r="B7" s="280"/>
      <c r="C7" s="280"/>
      <c r="D7" s="280"/>
      <c r="E7" s="280"/>
      <c r="F7" s="280"/>
      <c r="G7" s="280"/>
      <c r="H7" s="280"/>
      <c r="I7" s="280"/>
      <c r="J7" s="281"/>
    </row>
    <row r="8" spans="1:10" ht="12.75">
      <c r="A8" s="58" t="s">
        <v>31</v>
      </c>
      <c r="B8" s="240" t="s">
        <v>96</v>
      </c>
      <c r="C8" s="241"/>
      <c r="D8" s="241"/>
      <c r="E8" s="241"/>
      <c r="F8" s="241"/>
      <c r="G8" s="241"/>
      <c r="H8" s="241"/>
      <c r="I8" s="242"/>
      <c r="J8" s="58" t="s">
        <v>32</v>
      </c>
    </row>
    <row r="9" spans="1:10" ht="33" customHeight="1">
      <c r="A9" s="59" t="s">
        <v>24</v>
      </c>
      <c r="B9" s="243" t="s">
        <v>98</v>
      </c>
      <c r="C9" s="244"/>
      <c r="D9" s="244"/>
      <c r="E9" s="244"/>
      <c r="F9" s="244"/>
      <c r="G9" s="244"/>
      <c r="H9" s="244"/>
      <c r="I9" s="245"/>
      <c r="J9" s="59" t="s">
        <v>105</v>
      </c>
    </row>
    <row r="10" spans="1:10" ht="12.75">
      <c r="A10" s="246"/>
      <c r="B10" s="247"/>
      <c r="C10" s="247"/>
      <c r="D10" s="247"/>
      <c r="E10" s="247"/>
      <c r="F10" s="247"/>
      <c r="G10" s="247"/>
      <c r="H10" s="247"/>
      <c r="I10" s="247"/>
      <c r="J10" s="248"/>
    </row>
    <row r="11" spans="1:10" ht="12.75">
      <c r="A11" s="231" t="s">
        <v>33</v>
      </c>
      <c r="B11" s="231"/>
      <c r="C11" s="231"/>
      <c r="D11" s="60" t="s">
        <v>34</v>
      </c>
      <c r="E11" s="230" t="s">
        <v>35</v>
      </c>
      <c r="F11" s="230"/>
      <c r="G11" s="60" t="s">
        <v>36</v>
      </c>
      <c r="H11" s="60" t="s">
        <v>37</v>
      </c>
      <c r="I11" s="230" t="s">
        <v>38</v>
      </c>
      <c r="J11" s="230"/>
    </row>
    <row r="12" spans="1:10" ht="14.25" customHeight="1">
      <c r="A12" s="283" t="s">
        <v>92</v>
      </c>
      <c r="B12" s="283"/>
      <c r="C12" s="283"/>
      <c r="D12" s="60" t="s">
        <v>39</v>
      </c>
      <c r="E12" s="238">
        <v>0.394</v>
      </c>
      <c r="F12" s="238"/>
      <c r="G12" s="61">
        <v>19.12</v>
      </c>
      <c r="H12" s="62">
        <f>G12*E12</f>
        <v>7.53328</v>
      </c>
      <c r="I12" s="232"/>
      <c r="J12" s="232"/>
    </row>
    <row r="13" spans="1:10" ht="13.5" customHeight="1">
      <c r="A13" s="283" t="s">
        <v>93</v>
      </c>
      <c r="B13" s="283"/>
      <c r="C13" s="283"/>
      <c r="D13" s="60" t="s">
        <v>39</v>
      </c>
      <c r="E13" s="238">
        <v>0.394</v>
      </c>
      <c r="F13" s="238"/>
      <c r="G13" s="61">
        <v>14.05</v>
      </c>
      <c r="H13" s="62">
        <f>G13*E13</f>
        <v>5.5357</v>
      </c>
      <c r="I13" s="232"/>
      <c r="J13" s="232"/>
    </row>
    <row r="14" spans="1:10" ht="12.75">
      <c r="A14" s="231" t="s">
        <v>38</v>
      </c>
      <c r="B14" s="231"/>
      <c r="C14" s="231"/>
      <c r="D14" s="60"/>
      <c r="E14" s="232"/>
      <c r="F14" s="232"/>
      <c r="G14" s="61"/>
      <c r="H14" s="62"/>
      <c r="I14" s="252">
        <f>SUM(H12:H13)</f>
        <v>13.06898</v>
      </c>
      <c r="J14" s="252"/>
    </row>
    <row r="15" spans="1:10" ht="12.75">
      <c r="A15" s="249"/>
      <c r="B15" s="250"/>
      <c r="C15" s="250"/>
      <c r="D15" s="250"/>
      <c r="E15" s="250"/>
      <c r="F15" s="250"/>
      <c r="G15" s="250"/>
      <c r="H15" s="250"/>
      <c r="I15" s="250"/>
      <c r="J15" s="251"/>
    </row>
    <row r="16" spans="1:10" ht="12.75">
      <c r="A16" s="231" t="s">
        <v>40</v>
      </c>
      <c r="B16" s="231"/>
      <c r="C16" s="231"/>
      <c r="D16" s="60" t="s">
        <v>34</v>
      </c>
      <c r="E16" s="230" t="s">
        <v>35</v>
      </c>
      <c r="F16" s="230"/>
      <c r="G16" s="60" t="s">
        <v>36</v>
      </c>
      <c r="H16" s="60" t="s">
        <v>37</v>
      </c>
      <c r="I16" s="230" t="s">
        <v>41</v>
      </c>
      <c r="J16" s="230"/>
    </row>
    <row r="17" spans="1:10" ht="12.75">
      <c r="A17" s="253" t="s">
        <v>106</v>
      </c>
      <c r="B17" s="254"/>
      <c r="C17" s="255"/>
      <c r="D17" s="60" t="s">
        <v>55</v>
      </c>
      <c r="E17" s="238">
        <v>0.007</v>
      </c>
      <c r="F17" s="238"/>
      <c r="G17" s="118">
        <v>45</v>
      </c>
      <c r="H17" s="62">
        <f>G17*E17</f>
        <v>0.315</v>
      </c>
      <c r="I17" s="232"/>
      <c r="J17" s="232"/>
    </row>
    <row r="18" spans="1:10" ht="39.75" customHeight="1">
      <c r="A18" s="253" t="s">
        <v>126</v>
      </c>
      <c r="B18" s="254"/>
      <c r="C18" s="255"/>
      <c r="D18" s="60" t="s">
        <v>55</v>
      </c>
      <c r="E18" s="238">
        <v>0.002</v>
      </c>
      <c r="F18" s="238"/>
      <c r="G18" s="61">
        <v>464.66</v>
      </c>
      <c r="H18" s="62">
        <f>G18*E18</f>
        <v>0.92932</v>
      </c>
      <c r="I18" s="232"/>
      <c r="J18" s="232"/>
    </row>
    <row r="19" spans="1:10" ht="12.75">
      <c r="A19" s="231" t="s">
        <v>41</v>
      </c>
      <c r="B19" s="231"/>
      <c r="C19" s="231"/>
      <c r="D19" s="60"/>
      <c r="E19" s="232"/>
      <c r="F19" s="232"/>
      <c r="G19" s="61"/>
      <c r="H19" s="62"/>
      <c r="I19" s="252">
        <f>SUM(H17:H18)</f>
        <v>1.24432</v>
      </c>
      <c r="J19" s="252"/>
    </row>
    <row r="20" spans="1:10" ht="12.75">
      <c r="A20" s="249"/>
      <c r="B20" s="250"/>
      <c r="C20" s="250"/>
      <c r="D20" s="250"/>
      <c r="E20" s="250"/>
      <c r="F20" s="250"/>
      <c r="G20" s="250"/>
      <c r="H20" s="250"/>
      <c r="I20" s="250"/>
      <c r="J20" s="251"/>
    </row>
    <row r="21" spans="1:10" ht="12.75">
      <c r="A21" s="231" t="s">
        <v>42</v>
      </c>
      <c r="B21" s="231"/>
      <c r="C21" s="231"/>
      <c r="D21" s="60" t="s">
        <v>34</v>
      </c>
      <c r="E21" s="230" t="s">
        <v>35</v>
      </c>
      <c r="F21" s="230"/>
      <c r="G21" s="60" t="s">
        <v>36</v>
      </c>
      <c r="H21" s="60" t="s">
        <v>37</v>
      </c>
      <c r="I21" s="230" t="s">
        <v>41</v>
      </c>
      <c r="J21" s="230"/>
    </row>
    <row r="22" spans="1:10" ht="12.75">
      <c r="A22" s="237"/>
      <c r="B22" s="237"/>
      <c r="C22" s="237"/>
      <c r="D22" s="60"/>
      <c r="E22" s="238"/>
      <c r="F22" s="238"/>
      <c r="G22" s="61"/>
      <c r="H22" s="62">
        <f>G22*E22</f>
        <v>0</v>
      </c>
      <c r="I22" s="232"/>
      <c r="J22" s="232"/>
    </row>
    <row r="23" spans="1:10" ht="12.75">
      <c r="A23" s="237"/>
      <c r="B23" s="237"/>
      <c r="C23" s="237"/>
      <c r="D23" s="60"/>
      <c r="E23" s="238"/>
      <c r="F23" s="238"/>
      <c r="G23" s="61"/>
      <c r="H23" s="62">
        <f>G23*E23</f>
        <v>0</v>
      </c>
      <c r="I23" s="232"/>
      <c r="J23" s="232"/>
    </row>
    <row r="24" spans="1:10" ht="12.75">
      <c r="A24" s="231" t="s">
        <v>43</v>
      </c>
      <c r="B24" s="231"/>
      <c r="C24" s="231"/>
      <c r="D24" s="63"/>
      <c r="E24" s="232"/>
      <c r="F24" s="232"/>
      <c r="G24" s="63"/>
      <c r="H24" s="63"/>
      <c r="I24" s="252">
        <f>H22+H23</f>
        <v>0</v>
      </c>
      <c r="J24" s="252"/>
    </row>
    <row r="25" spans="1:10" ht="12.75">
      <c r="A25" s="256"/>
      <c r="B25" s="257"/>
      <c r="C25" s="257"/>
      <c r="D25" s="257"/>
      <c r="E25" s="257"/>
      <c r="F25" s="257"/>
      <c r="G25" s="257"/>
      <c r="H25" s="257"/>
      <c r="I25" s="257"/>
      <c r="J25" s="258"/>
    </row>
    <row r="26" spans="1:10" ht="12.75">
      <c r="A26" s="259" t="s">
        <v>44</v>
      </c>
      <c r="B26" s="259"/>
      <c r="C26" s="259"/>
      <c r="D26" s="259"/>
      <c r="E26" s="259"/>
      <c r="F26" s="259"/>
      <c r="G26" s="259"/>
      <c r="H26" s="259"/>
      <c r="I26" s="259"/>
      <c r="J26" s="259"/>
    </row>
    <row r="27" spans="1:10" ht="12.75">
      <c r="A27" s="259" t="s">
        <v>45</v>
      </c>
      <c r="B27" s="259"/>
      <c r="C27" s="259"/>
      <c r="D27" s="259"/>
      <c r="E27" s="231" t="s">
        <v>46</v>
      </c>
      <c r="F27" s="231"/>
      <c r="G27" s="231"/>
      <c r="H27" s="231" t="s">
        <v>47</v>
      </c>
      <c r="I27" s="231"/>
      <c r="J27" s="231"/>
    </row>
    <row r="28" spans="1:10" ht="12.75">
      <c r="A28" s="237" t="s">
        <v>48</v>
      </c>
      <c r="B28" s="237"/>
      <c r="C28" s="237"/>
      <c r="D28" s="237"/>
      <c r="E28" s="260"/>
      <c r="F28" s="230"/>
      <c r="G28" s="230"/>
      <c r="H28" s="232">
        <f>I14</f>
        <v>13.06898</v>
      </c>
      <c r="I28" s="232"/>
      <c r="J28" s="232"/>
    </row>
    <row r="29" spans="1:10" ht="12.75">
      <c r="A29" s="237" t="s">
        <v>49</v>
      </c>
      <c r="B29" s="237"/>
      <c r="C29" s="237"/>
      <c r="D29" s="237"/>
      <c r="E29" s="260"/>
      <c r="F29" s="230"/>
      <c r="G29" s="230"/>
      <c r="H29" s="232">
        <f>I19</f>
        <v>1.24432</v>
      </c>
      <c r="I29" s="232"/>
      <c r="J29" s="232"/>
    </row>
    <row r="30" spans="1:10" ht="12.75">
      <c r="A30" s="237" t="s">
        <v>50</v>
      </c>
      <c r="B30" s="237"/>
      <c r="C30" s="237"/>
      <c r="D30" s="237"/>
      <c r="E30" s="260"/>
      <c r="F30" s="230"/>
      <c r="G30" s="230"/>
      <c r="H30" s="232">
        <f>I24</f>
        <v>0</v>
      </c>
      <c r="I30" s="232"/>
      <c r="J30" s="232"/>
    </row>
    <row r="31" spans="1:10" ht="12.75">
      <c r="A31" s="237" t="s">
        <v>51</v>
      </c>
      <c r="B31" s="237"/>
      <c r="C31" s="237"/>
      <c r="D31" s="237"/>
      <c r="E31" s="261" t="s">
        <v>127</v>
      </c>
      <c r="F31" s="261"/>
      <c r="G31" s="261"/>
      <c r="H31" s="232">
        <v>0</v>
      </c>
      <c r="I31" s="232"/>
      <c r="J31" s="232"/>
    </row>
    <row r="32" spans="1:10" ht="12.75">
      <c r="A32" s="262" t="s">
        <v>27</v>
      </c>
      <c r="B32" s="262"/>
      <c r="C32" s="262"/>
      <c r="D32" s="262"/>
      <c r="E32" s="230"/>
      <c r="F32" s="230"/>
      <c r="G32" s="230"/>
      <c r="H32" s="252">
        <f>H28+H29+H30</f>
        <v>14.3133</v>
      </c>
      <c r="I32" s="252"/>
      <c r="J32" s="252"/>
    </row>
    <row r="33" spans="1:10" ht="12.75">
      <c r="A33" s="263"/>
      <c r="B33" s="264"/>
      <c r="C33" s="264"/>
      <c r="D33" s="265"/>
      <c r="E33" s="266"/>
      <c r="F33" s="267"/>
      <c r="G33" s="268"/>
      <c r="H33" s="269">
        <f>E33*H32</f>
        <v>0</v>
      </c>
      <c r="I33" s="270"/>
      <c r="J33" s="271"/>
    </row>
    <row r="34" spans="1:10" ht="12.75">
      <c r="A34" s="231" t="s">
        <v>22</v>
      </c>
      <c r="B34" s="231"/>
      <c r="C34" s="231"/>
      <c r="D34" s="231"/>
      <c r="E34" s="230"/>
      <c r="F34" s="230"/>
      <c r="G34" s="230"/>
      <c r="H34" s="252">
        <f>H32+H33</f>
        <v>14.3133</v>
      </c>
      <c r="I34" s="252"/>
      <c r="J34" s="252"/>
    </row>
    <row r="35" spans="1:10" ht="12.75">
      <c r="A35" s="237" t="s">
        <v>52</v>
      </c>
      <c r="B35" s="237"/>
      <c r="C35" s="237"/>
      <c r="D35" s="237"/>
      <c r="E35" s="261">
        <v>0.2953</v>
      </c>
      <c r="F35" s="261"/>
      <c r="G35" s="261"/>
      <c r="H35" s="232">
        <f>E35*H34</f>
        <v>4.22671749</v>
      </c>
      <c r="I35" s="232"/>
      <c r="J35" s="232"/>
    </row>
    <row r="36" spans="1:10" ht="12.75">
      <c r="A36" s="259" t="s">
        <v>53</v>
      </c>
      <c r="B36" s="259"/>
      <c r="C36" s="259"/>
      <c r="D36" s="259"/>
      <c r="E36" s="282"/>
      <c r="F36" s="282"/>
      <c r="G36" s="282"/>
      <c r="H36" s="252">
        <f>H34+H35</f>
        <v>18.54001749</v>
      </c>
      <c r="I36" s="252"/>
      <c r="J36" s="252"/>
    </row>
    <row r="37" spans="1:10" ht="12.75">
      <c r="A37" s="126"/>
      <c r="B37" s="117"/>
      <c r="C37" s="117"/>
      <c r="D37" s="117"/>
      <c r="E37" s="117"/>
      <c r="F37" s="117"/>
      <c r="G37" s="117"/>
      <c r="H37" s="117"/>
      <c r="I37" s="117"/>
      <c r="J37" s="127"/>
    </row>
    <row r="38" spans="1:10" s="57" customFormat="1" ht="12.75">
      <c r="A38" s="58" t="s">
        <v>31</v>
      </c>
      <c r="B38" s="240" t="s">
        <v>96</v>
      </c>
      <c r="C38" s="241"/>
      <c r="D38" s="241"/>
      <c r="E38" s="241"/>
      <c r="F38" s="241"/>
      <c r="G38" s="241"/>
      <c r="H38" s="241"/>
      <c r="I38" s="242"/>
      <c r="J38" s="58" t="s">
        <v>32</v>
      </c>
    </row>
    <row r="39" spans="1:10" s="57" customFormat="1" ht="37.5" customHeight="1">
      <c r="A39" s="59" t="s">
        <v>121</v>
      </c>
      <c r="B39" s="243" t="s">
        <v>91</v>
      </c>
      <c r="C39" s="244"/>
      <c r="D39" s="244"/>
      <c r="E39" s="244"/>
      <c r="F39" s="244"/>
      <c r="G39" s="244"/>
      <c r="H39" s="244"/>
      <c r="I39" s="245"/>
      <c r="J39" s="59" t="s">
        <v>54</v>
      </c>
    </row>
    <row r="40" spans="1:10" s="57" customFormat="1" ht="12.75">
      <c r="A40" s="246"/>
      <c r="B40" s="247"/>
      <c r="C40" s="247"/>
      <c r="D40" s="247"/>
      <c r="E40" s="247"/>
      <c r="F40" s="247"/>
      <c r="G40" s="247"/>
      <c r="H40" s="247"/>
      <c r="I40" s="247"/>
      <c r="J40" s="248"/>
    </row>
    <row r="41" spans="1:10" s="57" customFormat="1" ht="12.75">
      <c r="A41" s="231" t="s">
        <v>33</v>
      </c>
      <c r="B41" s="231"/>
      <c r="C41" s="231"/>
      <c r="D41" s="60" t="s">
        <v>34</v>
      </c>
      <c r="E41" s="230" t="s">
        <v>35</v>
      </c>
      <c r="F41" s="230"/>
      <c r="G41" s="60" t="s">
        <v>36</v>
      </c>
      <c r="H41" s="60" t="s">
        <v>37</v>
      </c>
      <c r="I41" s="230" t="s">
        <v>38</v>
      </c>
      <c r="J41" s="230"/>
    </row>
    <row r="42" spans="1:10" s="57" customFormat="1" ht="12.75">
      <c r="A42" s="237" t="s">
        <v>92</v>
      </c>
      <c r="B42" s="237"/>
      <c r="C42" s="237"/>
      <c r="D42" s="60" t="s">
        <v>39</v>
      </c>
      <c r="E42" s="238">
        <v>0.23</v>
      </c>
      <c r="F42" s="238"/>
      <c r="G42" s="61">
        <v>19.12</v>
      </c>
      <c r="H42" s="62">
        <f>G42*E42</f>
        <v>4.397600000000001</v>
      </c>
      <c r="I42" s="232"/>
      <c r="J42" s="232"/>
    </row>
    <row r="43" spans="1:10" s="57" customFormat="1" ht="12.75">
      <c r="A43" s="237" t="s">
        <v>93</v>
      </c>
      <c r="B43" s="237"/>
      <c r="C43" s="237"/>
      <c r="D43" s="60" t="s">
        <v>39</v>
      </c>
      <c r="E43" s="238">
        <v>0.46</v>
      </c>
      <c r="F43" s="238"/>
      <c r="G43" s="61">
        <v>14.05</v>
      </c>
      <c r="H43" s="62">
        <f>G43*E43</f>
        <v>6.463000000000001</v>
      </c>
      <c r="I43" s="232"/>
      <c r="J43" s="232"/>
    </row>
    <row r="44" spans="1:10" s="57" customFormat="1" ht="12.75">
      <c r="A44" s="231" t="s">
        <v>38</v>
      </c>
      <c r="B44" s="231"/>
      <c r="C44" s="231"/>
      <c r="D44" s="60"/>
      <c r="E44" s="232"/>
      <c r="F44" s="232"/>
      <c r="G44" s="61"/>
      <c r="H44" s="62"/>
      <c r="I44" s="252">
        <f>SUM(H42:H43)</f>
        <v>10.860600000000002</v>
      </c>
      <c r="J44" s="252"/>
    </row>
    <row r="45" spans="1:10" s="57" customFormat="1" ht="12.75">
      <c r="A45" s="249"/>
      <c r="B45" s="250"/>
      <c r="C45" s="250"/>
      <c r="D45" s="250"/>
      <c r="E45" s="250"/>
      <c r="F45" s="250"/>
      <c r="G45" s="250"/>
      <c r="H45" s="250"/>
      <c r="I45" s="250"/>
      <c r="J45" s="251"/>
    </row>
    <row r="46" spans="1:10" s="57" customFormat="1" ht="12.75">
      <c r="A46" s="231" t="s">
        <v>40</v>
      </c>
      <c r="B46" s="231"/>
      <c r="C46" s="231"/>
      <c r="D46" s="60" t="s">
        <v>34</v>
      </c>
      <c r="E46" s="230" t="s">
        <v>35</v>
      </c>
      <c r="F46" s="230"/>
      <c r="G46" s="60" t="s">
        <v>36</v>
      </c>
      <c r="H46" s="60" t="s">
        <v>37</v>
      </c>
      <c r="I46" s="230" t="s">
        <v>41</v>
      </c>
      <c r="J46" s="230"/>
    </row>
    <row r="47" spans="1:10" s="57" customFormat="1" ht="12.75">
      <c r="A47" s="253" t="s">
        <v>106</v>
      </c>
      <c r="B47" s="254"/>
      <c r="C47" s="255"/>
      <c r="D47" s="60" t="s">
        <v>55</v>
      </c>
      <c r="E47" s="238">
        <v>0.1</v>
      </c>
      <c r="F47" s="238"/>
      <c r="G47" s="61">
        <v>45</v>
      </c>
      <c r="H47" s="62">
        <f>G47*E47</f>
        <v>4.5</v>
      </c>
      <c r="I47" s="232"/>
      <c r="J47" s="232"/>
    </row>
    <row r="48" spans="1:10" s="57" customFormat="1" ht="12.75">
      <c r="A48" s="231" t="s">
        <v>41</v>
      </c>
      <c r="B48" s="231"/>
      <c r="C48" s="231"/>
      <c r="D48" s="60"/>
      <c r="E48" s="232"/>
      <c r="F48" s="232"/>
      <c r="G48" s="61"/>
      <c r="H48" s="62"/>
      <c r="I48" s="252">
        <f>SUM(H47:H47)</f>
        <v>4.5</v>
      </c>
      <c r="J48" s="252"/>
    </row>
    <row r="49" spans="1:10" s="57" customFormat="1" ht="12.75">
      <c r="A49" s="249"/>
      <c r="B49" s="250"/>
      <c r="C49" s="250"/>
      <c r="D49" s="250"/>
      <c r="E49" s="250"/>
      <c r="F49" s="250"/>
      <c r="G49" s="250"/>
      <c r="H49" s="250"/>
      <c r="I49" s="250"/>
      <c r="J49" s="251"/>
    </row>
    <row r="50" spans="1:10" s="57" customFormat="1" ht="12.75">
      <c r="A50" s="231" t="s">
        <v>42</v>
      </c>
      <c r="B50" s="231"/>
      <c r="C50" s="231"/>
      <c r="D50" s="60" t="s">
        <v>34</v>
      </c>
      <c r="E50" s="230" t="s">
        <v>35</v>
      </c>
      <c r="F50" s="230"/>
      <c r="G50" s="60" t="s">
        <v>36</v>
      </c>
      <c r="H50" s="60" t="s">
        <v>37</v>
      </c>
      <c r="I50" s="230" t="s">
        <v>41</v>
      </c>
      <c r="J50" s="230"/>
    </row>
    <row r="51" spans="1:10" s="57" customFormat="1" ht="12.75">
      <c r="A51" s="237"/>
      <c r="B51" s="237"/>
      <c r="C51" s="237"/>
      <c r="D51" s="60"/>
      <c r="E51" s="238"/>
      <c r="F51" s="238"/>
      <c r="G51" s="61"/>
      <c r="H51" s="62">
        <f>G51*E51</f>
        <v>0</v>
      </c>
      <c r="I51" s="232"/>
      <c r="J51" s="232"/>
    </row>
    <row r="52" spans="1:10" s="57" customFormat="1" ht="12.75">
      <c r="A52" s="237"/>
      <c r="B52" s="237"/>
      <c r="C52" s="237"/>
      <c r="D52" s="60"/>
      <c r="E52" s="238"/>
      <c r="F52" s="238"/>
      <c r="G52" s="61"/>
      <c r="H52" s="62">
        <f>G52*E52</f>
        <v>0</v>
      </c>
      <c r="I52" s="232"/>
      <c r="J52" s="232"/>
    </row>
    <row r="53" spans="1:10" s="57" customFormat="1" ht="12.75">
      <c r="A53" s="231" t="s">
        <v>43</v>
      </c>
      <c r="B53" s="231"/>
      <c r="C53" s="231"/>
      <c r="D53" s="63"/>
      <c r="E53" s="232"/>
      <c r="F53" s="232"/>
      <c r="G53" s="63"/>
      <c r="H53" s="63"/>
      <c r="I53" s="252">
        <f>H51+H52</f>
        <v>0</v>
      </c>
      <c r="J53" s="252"/>
    </row>
    <row r="54" spans="1:10" s="57" customFormat="1" ht="12.75">
      <c r="A54" s="256"/>
      <c r="B54" s="257"/>
      <c r="C54" s="257"/>
      <c r="D54" s="257"/>
      <c r="E54" s="257"/>
      <c r="F54" s="257"/>
      <c r="G54" s="257"/>
      <c r="H54" s="257"/>
      <c r="I54" s="257"/>
      <c r="J54" s="258"/>
    </row>
    <row r="55" spans="1:10" s="57" customFormat="1" ht="12.75">
      <c r="A55" s="259" t="s">
        <v>44</v>
      </c>
      <c r="B55" s="259"/>
      <c r="C55" s="259"/>
      <c r="D55" s="259"/>
      <c r="E55" s="259"/>
      <c r="F55" s="259"/>
      <c r="G55" s="259"/>
      <c r="H55" s="259"/>
      <c r="I55" s="259"/>
      <c r="J55" s="259"/>
    </row>
    <row r="56" spans="1:10" s="57" customFormat="1" ht="12.75">
      <c r="A56" s="259" t="s">
        <v>45</v>
      </c>
      <c r="B56" s="259"/>
      <c r="C56" s="259"/>
      <c r="D56" s="259"/>
      <c r="E56" s="231" t="s">
        <v>46</v>
      </c>
      <c r="F56" s="231"/>
      <c r="G56" s="231"/>
      <c r="H56" s="231" t="s">
        <v>47</v>
      </c>
      <c r="I56" s="231"/>
      <c r="J56" s="231"/>
    </row>
    <row r="57" spans="1:10" s="57" customFormat="1" ht="12.75">
      <c r="A57" s="237" t="s">
        <v>48</v>
      </c>
      <c r="B57" s="237"/>
      <c r="C57" s="237"/>
      <c r="D57" s="237"/>
      <c r="E57" s="260"/>
      <c r="F57" s="230"/>
      <c r="G57" s="230"/>
      <c r="H57" s="232">
        <f>I44</f>
        <v>10.860600000000002</v>
      </c>
      <c r="I57" s="232"/>
      <c r="J57" s="232"/>
    </row>
    <row r="58" spans="1:10" s="57" customFormat="1" ht="12.75">
      <c r="A58" s="237" t="s">
        <v>49</v>
      </c>
      <c r="B58" s="237"/>
      <c r="C58" s="237"/>
      <c r="D58" s="237"/>
      <c r="E58" s="260"/>
      <c r="F58" s="230"/>
      <c r="G58" s="230"/>
      <c r="H58" s="232">
        <f>I48</f>
        <v>4.5</v>
      </c>
      <c r="I58" s="232"/>
      <c r="J58" s="232"/>
    </row>
    <row r="59" spans="1:10" s="57" customFormat="1" ht="12.75">
      <c r="A59" s="237" t="s">
        <v>50</v>
      </c>
      <c r="B59" s="237"/>
      <c r="C59" s="237"/>
      <c r="D59" s="237"/>
      <c r="E59" s="260"/>
      <c r="F59" s="230"/>
      <c r="G59" s="230"/>
      <c r="H59" s="232">
        <f>I53</f>
        <v>0</v>
      </c>
      <c r="I59" s="232"/>
      <c r="J59" s="232"/>
    </row>
    <row r="60" spans="1:10" s="57" customFormat="1" ht="12.75">
      <c r="A60" s="237" t="s">
        <v>51</v>
      </c>
      <c r="B60" s="237"/>
      <c r="C60" s="237"/>
      <c r="D60" s="237"/>
      <c r="E60" s="261">
        <v>0.915</v>
      </c>
      <c r="F60" s="261"/>
      <c r="G60" s="261"/>
      <c r="H60" s="232">
        <f>E60*H57</f>
        <v>9.937449000000003</v>
      </c>
      <c r="I60" s="232"/>
      <c r="J60" s="232"/>
    </row>
    <row r="61" spans="1:10" s="57" customFormat="1" ht="12.75">
      <c r="A61" s="262" t="s">
        <v>27</v>
      </c>
      <c r="B61" s="262"/>
      <c r="C61" s="262"/>
      <c r="D61" s="262"/>
      <c r="E61" s="230"/>
      <c r="F61" s="230"/>
      <c r="G61" s="230"/>
      <c r="H61" s="252">
        <f>H57+H58+H59+H60</f>
        <v>25.298049000000006</v>
      </c>
      <c r="I61" s="252"/>
      <c r="J61" s="252"/>
    </row>
    <row r="62" spans="1:10" s="57" customFormat="1" ht="12.75">
      <c r="A62" s="263"/>
      <c r="B62" s="264"/>
      <c r="C62" s="264"/>
      <c r="D62" s="265"/>
      <c r="E62" s="266"/>
      <c r="F62" s="267"/>
      <c r="G62" s="268"/>
      <c r="H62" s="269">
        <f>E62*H61</f>
        <v>0</v>
      </c>
      <c r="I62" s="270"/>
      <c r="J62" s="271"/>
    </row>
    <row r="63" spans="1:10" s="57" customFormat="1" ht="12.75">
      <c r="A63" s="231" t="s">
        <v>22</v>
      </c>
      <c r="B63" s="231"/>
      <c r="C63" s="231"/>
      <c r="D63" s="231"/>
      <c r="E63" s="230"/>
      <c r="F63" s="230"/>
      <c r="G63" s="230"/>
      <c r="H63" s="252">
        <f>H61+H62</f>
        <v>25.298049000000006</v>
      </c>
      <c r="I63" s="252"/>
      <c r="J63" s="252"/>
    </row>
    <row r="64" spans="1:10" s="57" customFormat="1" ht="12.75">
      <c r="A64" s="237" t="s">
        <v>52</v>
      </c>
      <c r="B64" s="237"/>
      <c r="C64" s="237"/>
      <c r="D64" s="237"/>
      <c r="E64" s="261">
        <v>0.2953</v>
      </c>
      <c r="F64" s="261"/>
      <c r="G64" s="261"/>
      <c r="H64" s="232">
        <f>E64*H63</f>
        <v>7.470513869700002</v>
      </c>
      <c r="I64" s="232"/>
      <c r="J64" s="232"/>
    </row>
    <row r="65" spans="1:10" s="57" customFormat="1" ht="12.75">
      <c r="A65" s="259" t="s">
        <v>53</v>
      </c>
      <c r="B65" s="259"/>
      <c r="C65" s="259"/>
      <c r="D65" s="259"/>
      <c r="E65" s="282"/>
      <c r="F65" s="282"/>
      <c r="G65" s="282"/>
      <c r="H65" s="252">
        <f>H63+H64</f>
        <v>32.768562869700006</v>
      </c>
      <c r="I65" s="252"/>
      <c r="J65" s="252"/>
    </row>
    <row r="66" spans="1:10" ht="12.75">
      <c r="A66" s="64"/>
      <c r="B66" s="64"/>
      <c r="C66" s="64"/>
      <c r="D66" s="64"/>
      <c r="E66" s="64"/>
      <c r="F66" s="64"/>
      <c r="G66" s="64"/>
      <c r="H66" s="64"/>
      <c r="I66" s="64"/>
      <c r="J66" s="64"/>
    </row>
    <row r="67" spans="1:10" ht="12.75">
      <c r="A67" s="239" t="str">
        <f>'PLANILHA orçamentária'!A14:H14</f>
        <v>VARGEM ALTA - ES, 23 DE NOVEMBRO DE 2022.</v>
      </c>
      <c r="B67" s="239"/>
      <c r="C67" s="239"/>
      <c r="D67" s="239"/>
      <c r="E67" s="239"/>
      <c r="F67" s="239"/>
      <c r="G67" s="239"/>
      <c r="H67" s="239"/>
      <c r="I67" s="239"/>
      <c r="J67" s="239"/>
    </row>
    <row r="68" spans="1:10" ht="12.75">
      <c r="A68" s="64"/>
      <c r="B68" s="64"/>
      <c r="C68" s="64"/>
      <c r="D68" s="64"/>
      <c r="E68" s="64"/>
      <c r="F68" s="64"/>
      <c r="G68" s="64"/>
      <c r="H68" s="64"/>
      <c r="I68" s="64"/>
      <c r="J68" s="64"/>
    </row>
    <row r="69" spans="1:10" ht="12.75">
      <c r="A69" s="64"/>
      <c r="B69" s="64"/>
      <c r="C69" s="64"/>
      <c r="D69" s="64"/>
      <c r="E69" s="64"/>
      <c r="F69" s="64"/>
      <c r="G69" s="64"/>
      <c r="H69" s="64"/>
      <c r="I69" s="64"/>
      <c r="J69" s="64"/>
    </row>
    <row r="70" spans="1:10" ht="12.75">
      <c r="A70" s="64"/>
      <c r="B70" s="64"/>
      <c r="C70" s="64"/>
      <c r="D70" s="64"/>
      <c r="E70" s="225" t="s">
        <v>88</v>
      </c>
      <c r="F70" s="225"/>
      <c r="G70" s="225"/>
      <c r="H70" s="225"/>
      <c r="I70" s="225"/>
      <c r="J70" s="64"/>
    </row>
    <row r="71" spans="1:10" ht="12.75">
      <c r="A71" s="64"/>
      <c r="B71" s="64"/>
      <c r="C71" s="64"/>
      <c r="D71" s="64"/>
      <c r="E71" s="226" t="s">
        <v>89</v>
      </c>
      <c r="F71" s="226"/>
      <c r="G71" s="226"/>
      <c r="H71" s="226"/>
      <c r="I71" s="226"/>
      <c r="J71" s="64"/>
    </row>
    <row r="72" spans="1:10" ht="12.75">
      <c r="A72" s="64"/>
      <c r="B72" s="64"/>
      <c r="C72" s="64"/>
      <c r="D72" s="64"/>
      <c r="E72" s="64"/>
      <c r="F72" s="64"/>
      <c r="G72" s="64"/>
      <c r="H72" s="64"/>
      <c r="I72" s="64"/>
      <c r="J72" s="64"/>
    </row>
    <row r="73" spans="1:10" ht="12.75">
      <c r="A73" s="64"/>
      <c r="B73" s="64"/>
      <c r="C73" s="64"/>
      <c r="D73" s="64"/>
      <c r="E73" s="64"/>
      <c r="F73" s="64"/>
      <c r="G73" s="64"/>
      <c r="H73" s="64"/>
      <c r="I73" s="64"/>
      <c r="J73" s="64"/>
    </row>
    <row r="74" spans="1:10" ht="12.75">
      <c r="A74" s="64"/>
      <c r="B74" s="64"/>
      <c r="C74" s="64"/>
      <c r="D74" s="64"/>
      <c r="E74" s="64"/>
      <c r="F74" s="64"/>
      <c r="G74" s="64"/>
      <c r="H74" s="64"/>
      <c r="I74" s="64"/>
      <c r="J74" s="64"/>
    </row>
    <row r="75" spans="1:10" ht="12.75">
      <c r="A75" s="64"/>
      <c r="B75" s="64"/>
      <c r="C75" s="64"/>
      <c r="D75" s="64"/>
      <c r="E75" s="64"/>
      <c r="F75" s="64"/>
      <c r="G75" s="64"/>
      <c r="H75" s="64"/>
      <c r="I75" s="64"/>
      <c r="J75" s="64"/>
    </row>
    <row r="76" spans="1:10" ht="12.75">
      <c r="A76" s="64"/>
      <c r="B76" s="64"/>
      <c r="C76" s="64"/>
      <c r="D76" s="64"/>
      <c r="E76" s="64"/>
      <c r="F76" s="64"/>
      <c r="G76" s="64"/>
      <c r="H76" s="64"/>
      <c r="I76" s="64"/>
      <c r="J76" s="64"/>
    </row>
    <row r="77" spans="1:10" ht="12.75">
      <c r="A77" s="64"/>
      <c r="B77" s="64"/>
      <c r="C77" s="64"/>
      <c r="D77" s="64"/>
      <c r="E77" s="64"/>
      <c r="F77" s="64"/>
      <c r="G77" s="64"/>
      <c r="H77" s="64"/>
      <c r="I77" s="64"/>
      <c r="J77" s="64"/>
    </row>
  </sheetData>
  <sheetProtection/>
  <mergeCells count="152">
    <mergeCell ref="A17:C17"/>
    <mergeCell ref="E17:F17"/>
    <mergeCell ref="I17:J17"/>
    <mergeCell ref="A35:D35"/>
    <mergeCell ref="E35:G35"/>
    <mergeCell ref="H35:J35"/>
    <mergeCell ref="A31:D31"/>
    <mergeCell ref="E31:G31"/>
    <mergeCell ref="H31:J31"/>
    <mergeCell ref="A32:D32"/>
    <mergeCell ref="A36:D36"/>
    <mergeCell ref="E36:G36"/>
    <mergeCell ref="H36:J36"/>
    <mergeCell ref="A33:D33"/>
    <mergeCell ref="E33:G33"/>
    <mergeCell ref="H33:J33"/>
    <mergeCell ref="A34:D34"/>
    <mergeCell ref="E34:G34"/>
    <mergeCell ref="H34:J34"/>
    <mergeCell ref="E32:G32"/>
    <mergeCell ref="H32:J32"/>
    <mergeCell ref="A29:D29"/>
    <mergeCell ref="E29:G29"/>
    <mergeCell ref="H29:J29"/>
    <mergeCell ref="A30:D30"/>
    <mergeCell ref="E30:G30"/>
    <mergeCell ref="H30:J30"/>
    <mergeCell ref="A25:J25"/>
    <mergeCell ref="A26:J26"/>
    <mergeCell ref="A27:D27"/>
    <mergeCell ref="E27:G27"/>
    <mergeCell ref="H27:J27"/>
    <mergeCell ref="A28:D28"/>
    <mergeCell ref="E28:G28"/>
    <mergeCell ref="H28:J28"/>
    <mergeCell ref="A23:C23"/>
    <mergeCell ref="E23:F23"/>
    <mergeCell ref="I23:J23"/>
    <mergeCell ref="A24:C24"/>
    <mergeCell ref="E24:F24"/>
    <mergeCell ref="I24:J24"/>
    <mergeCell ref="A20:J20"/>
    <mergeCell ref="A21:C21"/>
    <mergeCell ref="E21:F21"/>
    <mergeCell ref="I21:J21"/>
    <mergeCell ref="A22:C22"/>
    <mergeCell ref="E22:F22"/>
    <mergeCell ref="I22:J22"/>
    <mergeCell ref="A18:C18"/>
    <mergeCell ref="E18:F18"/>
    <mergeCell ref="I18:J18"/>
    <mergeCell ref="A19:C19"/>
    <mergeCell ref="E19:F19"/>
    <mergeCell ref="I19:J19"/>
    <mergeCell ref="A14:C14"/>
    <mergeCell ref="E14:F14"/>
    <mergeCell ref="I14:J14"/>
    <mergeCell ref="A15:J15"/>
    <mergeCell ref="A16:C16"/>
    <mergeCell ref="E16:F16"/>
    <mergeCell ref="I16:J16"/>
    <mergeCell ref="A12:C12"/>
    <mergeCell ref="E12:F12"/>
    <mergeCell ref="I12:J12"/>
    <mergeCell ref="A13:C13"/>
    <mergeCell ref="E13:F13"/>
    <mergeCell ref="I13:J13"/>
    <mergeCell ref="B8:I8"/>
    <mergeCell ref="B9:I9"/>
    <mergeCell ref="A10:J10"/>
    <mergeCell ref="A11:C11"/>
    <mergeCell ref="E11:F11"/>
    <mergeCell ref="I11:J11"/>
    <mergeCell ref="A3:J3"/>
    <mergeCell ref="B4:J4"/>
    <mergeCell ref="B5:J5"/>
    <mergeCell ref="A7:J7"/>
    <mergeCell ref="A65:D65"/>
    <mergeCell ref="E65:G65"/>
    <mergeCell ref="H65:J65"/>
    <mergeCell ref="A63:D63"/>
    <mergeCell ref="E63:G63"/>
    <mergeCell ref="H63:J63"/>
    <mergeCell ref="A64:D64"/>
    <mergeCell ref="E64:G64"/>
    <mergeCell ref="H64:J64"/>
    <mergeCell ref="A61:D61"/>
    <mergeCell ref="E61:G61"/>
    <mergeCell ref="H61:J61"/>
    <mergeCell ref="A62:D62"/>
    <mergeCell ref="E62:G62"/>
    <mergeCell ref="H62:J62"/>
    <mergeCell ref="A59:D59"/>
    <mergeCell ref="E59:G59"/>
    <mergeCell ref="H59:J59"/>
    <mergeCell ref="A60:D60"/>
    <mergeCell ref="E60:G60"/>
    <mergeCell ref="H60:J60"/>
    <mergeCell ref="A57:D57"/>
    <mergeCell ref="E57:G57"/>
    <mergeCell ref="H57:J57"/>
    <mergeCell ref="A58:D58"/>
    <mergeCell ref="E58:G58"/>
    <mergeCell ref="H58:J58"/>
    <mergeCell ref="A53:C53"/>
    <mergeCell ref="E53:F53"/>
    <mergeCell ref="I53:J53"/>
    <mergeCell ref="A54:J54"/>
    <mergeCell ref="A55:J55"/>
    <mergeCell ref="A56:D56"/>
    <mergeCell ref="E56:G56"/>
    <mergeCell ref="H56:J56"/>
    <mergeCell ref="A51:C51"/>
    <mergeCell ref="E51:F51"/>
    <mergeCell ref="I51:J51"/>
    <mergeCell ref="A52:C52"/>
    <mergeCell ref="E52:F52"/>
    <mergeCell ref="I52:J52"/>
    <mergeCell ref="I48:J48"/>
    <mergeCell ref="A47:C47"/>
    <mergeCell ref="E47:F47"/>
    <mergeCell ref="I47:J47"/>
    <mergeCell ref="A49:J49"/>
    <mergeCell ref="A50:C50"/>
    <mergeCell ref="E50:F50"/>
    <mergeCell ref="I50:J50"/>
    <mergeCell ref="A43:C43"/>
    <mergeCell ref="E43:F43"/>
    <mergeCell ref="I43:J43"/>
    <mergeCell ref="A44:C44"/>
    <mergeCell ref="E44:F44"/>
    <mergeCell ref="I44:J44"/>
    <mergeCell ref="A67:J67"/>
    <mergeCell ref="E70:I70"/>
    <mergeCell ref="E71:I71"/>
    <mergeCell ref="B38:I38"/>
    <mergeCell ref="B39:I39"/>
    <mergeCell ref="A40:J40"/>
    <mergeCell ref="A41:C41"/>
    <mergeCell ref="E41:F41"/>
    <mergeCell ref="A45:J45"/>
    <mergeCell ref="A46:C46"/>
    <mergeCell ref="E46:F46"/>
    <mergeCell ref="I46:J46"/>
    <mergeCell ref="A48:C48"/>
    <mergeCell ref="E48:F48"/>
    <mergeCell ref="C1:J1"/>
    <mergeCell ref="C2:J2"/>
    <mergeCell ref="I41:J41"/>
    <mergeCell ref="A42:C42"/>
    <mergeCell ref="E42:F42"/>
    <mergeCell ref="I42:J42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scale="98" r:id="rId1"/>
  <headerFooter>
    <oddHeader>&amp;CPágina &amp;P de &amp;N</oddHeader>
  </headerFooter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="90" zoomScaleSheetLayoutView="90" zoomScalePageLayoutView="0" workbookViewId="0" topLeftCell="A1">
      <selection activeCell="B2" sqref="B2:E2"/>
    </sheetView>
  </sheetViews>
  <sheetFormatPr defaultColWidth="9.140625" defaultRowHeight="12.75"/>
  <cols>
    <col min="1" max="1" width="12.8515625" style="0" customWidth="1"/>
    <col min="2" max="2" width="45.8515625" style="0" customWidth="1"/>
    <col min="3" max="3" width="17.00390625" style="0" customWidth="1"/>
    <col min="4" max="4" width="5.00390625" style="0" customWidth="1"/>
  </cols>
  <sheetData>
    <row r="1" spans="1:5" ht="31.5" customHeight="1">
      <c r="A1" s="72"/>
      <c r="B1" s="290" t="s">
        <v>60</v>
      </c>
      <c r="C1" s="290"/>
      <c r="D1" s="290"/>
      <c r="E1" s="290"/>
    </row>
    <row r="2" spans="1:5" ht="23.25" customHeight="1">
      <c r="A2" s="72"/>
      <c r="B2" s="291" t="s">
        <v>29</v>
      </c>
      <c r="C2" s="291"/>
      <c r="D2" s="291"/>
      <c r="E2" s="291"/>
    </row>
    <row r="3" spans="1:5" ht="12.75">
      <c r="A3" s="73"/>
      <c r="B3" s="73"/>
      <c r="C3" s="74"/>
      <c r="D3" s="75"/>
      <c r="E3" s="73"/>
    </row>
    <row r="4" spans="1:5" ht="12.75">
      <c r="A4" s="76" t="s">
        <v>61</v>
      </c>
      <c r="B4" s="292" t="str">
        <f>'PLANILHA orçamentária'!B3:J3</f>
        <v>CONSTRUÇÃO DE GALERIAS</v>
      </c>
      <c r="C4" s="292"/>
      <c r="D4" s="292"/>
      <c r="E4" s="292"/>
    </row>
    <row r="5" spans="1:5" ht="12.75">
      <c r="A5" s="76" t="s">
        <v>62</v>
      </c>
      <c r="B5" s="292" t="str">
        <f>'PLANILHA orçamentária'!B4:J4</f>
        <v>DIVERSAS LOCALIDADES  - MUNICÍPIO DE VARGEM ALTA / ES</v>
      </c>
      <c r="C5" s="292"/>
      <c r="D5" s="292"/>
      <c r="E5" s="292"/>
    </row>
    <row r="6" spans="1:5" ht="12.75">
      <c r="A6" s="73"/>
      <c r="B6" s="73"/>
      <c r="C6" s="74"/>
      <c r="D6" s="75"/>
      <c r="E6" s="73"/>
    </row>
    <row r="7" spans="1:5" ht="12.75">
      <c r="A7" s="73"/>
      <c r="B7" s="73"/>
      <c r="C7" s="74"/>
      <c r="D7" s="75"/>
      <c r="E7" s="73"/>
    </row>
    <row r="8" spans="1:5" ht="15.75">
      <c r="A8" s="293" t="s">
        <v>63</v>
      </c>
      <c r="B8" s="293"/>
      <c r="C8" s="293"/>
      <c r="D8" s="293"/>
      <c r="E8" s="293"/>
    </row>
    <row r="9" spans="1:5" ht="12.75">
      <c r="A9" s="77"/>
      <c r="B9" s="77"/>
      <c r="C9" s="77"/>
      <c r="D9" s="77"/>
      <c r="E9" s="77"/>
    </row>
    <row r="10" spans="1:5" ht="12.75">
      <c r="A10" s="284" t="s">
        <v>64</v>
      </c>
      <c r="B10" s="284"/>
      <c r="C10" s="284"/>
      <c r="D10" s="284"/>
      <c r="E10" s="73"/>
    </row>
    <row r="11" spans="1:5" ht="12.75">
      <c r="A11" s="78"/>
      <c r="B11" s="79"/>
      <c r="C11" s="80"/>
      <c r="D11" s="81"/>
      <c r="E11" s="78"/>
    </row>
    <row r="12" spans="1:5" ht="12.75">
      <c r="A12" s="73"/>
      <c r="B12" s="82" t="s">
        <v>65</v>
      </c>
      <c r="C12" s="80"/>
      <c r="D12" s="81"/>
      <c r="E12" s="73"/>
    </row>
    <row r="13" spans="1:5" ht="12.75">
      <c r="A13" s="73"/>
      <c r="B13" s="72"/>
      <c r="C13" s="80"/>
      <c r="D13" s="81"/>
      <c r="E13" s="73"/>
    </row>
    <row r="14" spans="1:5" ht="12.75">
      <c r="A14" s="284" t="s">
        <v>66</v>
      </c>
      <c r="B14" s="284"/>
      <c r="C14" s="284"/>
      <c r="D14" s="284"/>
      <c r="E14" s="73"/>
    </row>
    <row r="15" spans="1:5" ht="12.75">
      <c r="A15" s="78"/>
      <c r="B15" s="83"/>
      <c r="C15" s="84"/>
      <c r="D15" s="85"/>
      <c r="E15" s="78"/>
    </row>
    <row r="16" spans="1:5" ht="12.75">
      <c r="A16" s="73"/>
      <c r="B16" s="82" t="s">
        <v>131</v>
      </c>
      <c r="C16" s="84"/>
      <c r="D16" s="85"/>
      <c r="E16" s="73"/>
    </row>
    <row r="17" spans="1:5" ht="12.75">
      <c r="A17" s="73"/>
      <c r="B17" s="74"/>
      <c r="C17" s="74"/>
      <c r="D17" s="86"/>
      <c r="E17" s="74"/>
    </row>
    <row r="18" spans="1:5" ht="12.75">
      <c r="A18" s="284" t="s">
        <v>67</v>
      </c>
      <c r="B18" s="284"/>
      <c r="C18" s="284"/>
      <c r="D18" s="284"/>
      <c r="E18" s="73"/>
    </row>
    <row r="19" spans="1:5" ht="12.75">
      <c r="A19" s="78"/>
      <c r="B19" s="83"/>
      <c r="C19" s="84"/>
      <c r="D19" s="87"/>
      <c r="E19" s="78"/>
    </row>
    <row r="20" spans="1:5" ht="18" customHeight="1">
      <c r="A20" s="88"/>
      <c r="B20" s="89" t="s">
        <v>68</v>
      </c>
      <c r="C20" s="90">
        <v>4</v>
      </c>
      <c r="D20" s="91" t="s">
        <v>69</v>
      </c>
      <c r="E20" s="73"/>
    </row>
    <row r="21" spans="1:5" ht="16.5" customHeight="1">
      <c r="A21" s="88"/>
      <c r="B21" s="89" t="s">
        <v>70</v>
      </c>
      <c r="C21" s="90">
        <v>1</v>
      </c>
      <c r="D21" s="91" t="s">
        <v>69</v>
      </c>
      <c r="E21" s="73"/>
    </row>
    <row r="22" spans="1:5" ht="18.75" customHeight="1">
      <c r="A22" s="88"/>
      <c r="B22" s="89" t="s">
        <v>71</v>
      </c>
      <c r="C22" s="90">
        <v>1</v>
      </c>
      <c r="D22" s="91" t="s">
        <v>69</v>
      </c>
      <c r="E22" s="73"/>
    </row>
    <row r="23" spans="1:5" ht="16.5" customHeight="1">
      <c r="A23" s="88"/>
      <c r="B23" s="89" t="s">
        <v>72</v>
      </c>
      <c r="C23" s="90">
        <v>1</v>
      </c>
      <c r="D23" s="91" t="s">
        <v>69</v>
      </c>
      <c r="E23" s="73"/>
    </row>
    <row r="24" spans="1:5" ht="12.75">
      <c r="A24" s="92"/>
      <c r="B24" s="93"/>
      <c r="C24" s="94"/>
      <c r="D24" s="95"/>
      <c r="E24" s="92"/>
    </row>
    <row r="25" spans="1:5" ht="12.75">
      <c r="A25" s="88"/>
      <c r="B25" s="89" t="s">
        <v>73</v>
      </c>
      <c r="C25" s="90">
        <v>5.08</v>
      </c>
      <c r="D25" s="91" t="s">
        <v>69</v>
      </c>
      <c r="E25" s="73"/>
    </row>
    <row r="26" spans="1:5" ht="12.75">
      <c r="A26" s="73"/>
      <c r="B26" s="73"/>
      <c r="C26" s="96"/>
      <c r="D26" s="97"/>
      <c r="E26" s="73"/>
    </row>
    <row r="27" spans="1:5" ht="12.75">
      <c r="A27" s="284" t="s">
        <v>74</v>
      </c>
      <c r="B27" s="284"/>
      <c r="C27" s="284"/>
      <c r="D27" s="284"/>
      <c r="E27" s="73"/>
    </row>
    <row r="28" spans="1:5" ht="12.75">
      <c r="A28" s="78"/>
      <c r="B28" s="83"/>
      <c r="C28" s="98"/>
      <c r="D28" s="99"/>
      <c r="E28" s="78"/>
    </row>
    <row r="29" spans="1:5" ht="18.75" customHeight="1">
      <c r="A29" s="88"/>
      <c r="B29" s="100" t="s">
        <v>75</v>
      </c>
      <c r="C29" s="101">
        <f>C30+C31+C32+C33</f>
        <v>13.15</v>
      </c>
      <c r="D29" s="102" t="s">
        <v>69</v>
      </c>
      <c r="E29" s="73"/>
    </row>
    <row r="30" spans="1:5" ht="12.75">
      <c r="A30" s="73"/>
      <c r="B30" s="103" t="s">
        <v>76</v>
      </c>
      <c r="C30" s="90">
        <v>5</v>
      </c>
      <c r="D30" s="91" t="s">
        <v>69</v>
      </c>
      <c r="E30" s="73"/>
    </row>
    <row r="31" spans="1:5" ht="12.75">
      <c r="A31" s="73"/>
      <c r="B31" s="103" t="s">
        <v>77</v>
      </c>
      <c r="C31" s="104">
        <v>3</v>
      </c>
      <c r="D31" s="105" t="s">
        <v>69</v>
      </c>
      <c r="E31" s="73"/>
    </row>
    <row r="32" spans="1:5" ht="12.75">
      <c r="A32" s="73"/>
      <c r="B32" s="103" t="s">
        <v>78</v>
      </c>
      <c r="C32" s="104">
        <v>0.65</v>
      </c>
      <c r="D32" s="105" t="s">
        <v>69</v>
      </c>
      <c r="E32" s="73"/>
    </row>
    <row r="33" spans="1:5" ht="12.75">
      <c r="A33" s="73"/>
      <c r="B33" s="103" t="s">
        <v>79</v>
      </c>
      <c r="C33" s="104">
        <f>IF(B12="Com Desoneração",4.5,0)</f>
        <v>4.5</v>
      </c>
      <c r="D33" s="91" t="s">
        <v>69</v>
      </c>
      <c r="E33" s="73"/>
    </row>
    <row r="34" spans="1:5" ht="12.75">
      <c r="A34" s="73"/>
      <c r="B34" s="73"/>
      <c r="C34" s="74"/>
      <c r="D34" s="86"/>
      <c r="E34" s="73"/>
    </row>
    <row r="35" spans="1:5" ht="12.75">
      <c r="A35" s="284" t="s">
        <v>80</v>
      </c>
      <c r="B35" s="284"/>
      <c r="C35" s="284"/>
      <c r="D35" s="284"/>
      <c r="E35" s="73"/>
    </row>
    <row r="36" spans="1:5" ht="12.75">
      <c r="A36" s="78"/>
      <c r="B36" s="83"/>
      <c r="C36" s="84"/>
      <c r="D36" s="85"/>
      <c r="E36" s="78"/>
    </row>
    <row r="37" spans="1:5" ht="12.75">
      <c r="A37" s="73"/>
      <c r="B37" s="96" t="s">
        <v>81</v>
      </c>
      <c r="C37" s="285">
        <f>ROUND((((1+($C$20/100)+($C$22/100)+($C$21/100))*(1+($C$23/100))*(1+($C$25/100)))/(1-$C$29/100)-1),4)</f>
        <v>0.2953</v>
      </c>
      <c r="D37" s="286"/>
      <c r="E37" s="73"/>
    </row>
    <row r="38" spans="1:5" ht="12.75">
      <c r="A38" s="73"/>
      <c r="B38" s="74" t="s">
        <v>82</v>
      </c>
      <c r="C38" s="287"/>
      <c r="D38" s="288"/>
      <c r="E38" s="73"/>
    </row>
    <row r="39" spans="1:5" ht="12.75">
      <c r="A39" s="73"/>
      <c r="B39" s="73"/>
      <c r="C39" s="106"/>
      <c r="D39" s="75"/>
      <c r="E39" s="73"/>
    </row>
    <row r="40" spans="1:5" ht="12.75">
      <c r="A40" s="289" t="str">
        <f>'PLANILHA orçamentária'!A14:H14</f>
        <v>VARGEM ALTA - ES, 23 DE NOVEMBRO DE 2022.</v>
      </c>
      <c r="B40" s="289"/>
      <c r="C40" s="289"/>
      <c r="D40" s="289"/>
      <c r="E40" s="289"/>
    </row>
    <row r="41" spans="1:5" ht="12.75">
      <c r="A41" s="107"/>
      <c r="B41" s="73"/>
      <c r="C41" s="74"/>
      <c r="D41" s="75"/>
      <c r="E41" s="73"/>
    </row>
    <row r="42" spans="1:5" ht="12.75">
      <c r="A42" s="107"/>
      <c r="B42" s="73"/>
      <c r="C42" s="74"/>
      <c r="D42" s="75"/>
      <c r="E42" s="73"/>
    </row>
    <row r="43" spans="1:5" ht="12.75">
      <c r="A43" s="107"/>
      <c r="B43" s="73"/>
      <c r="C43" s="74"/>
      <c r="D43" s="75"/>
      <c r="E43" s="73"/>
    </row>
    <row r="44" spans="1:5" ht="12.75">
      <c r="A44" s="107"/>
      <c r="B44" s="73"/>
      <c r="C44" s="74"/>
      <c r="D44" s="75"/>
      <c r="E44" s="73"/>
    </row>
    <row r="45" spans="1:5" ht="12.75">
      <c r="A45" s="73"/>
      <c r="B45" s="92"/>
      <c r="C45" s="96"/>
      <c r="D45" s="108"/>
      <c r="E45" s="92"/>
    </row>
    <row r="46" spans="1:5" ht="12.75">
      <c r="A46" s="73"/>
      <c r="B46" s="226" t="s">
        <v>88</v>
      </c>
      <c r="C46" s="226"/>
      <c r="D46" s="226"/>
      <c r="E46" s="226"/>
    </row>
    <row r="47" spans="1:5" ht="12.75">
      <c r="A47" s="73"/>
      <c r="B47" s="226" t="s">
        <v>89</v>
      </c>
      <c r="C47" s="226"/>
      <c r="D47" s="226"/>
      <c r="E47" s="226"/>
    </row>
    <row r="48" spans="1:5" ht="12.75">
      <c r="A48" s="73"/>
      <c r="B48" s="73"/>
      <c r="C48" s="74"/>
      <c r="D48" s="75"/>
      <c r="E48" s="73"/>
    </row>
  </sheetData>
  <sheetProtection/>
  <protectedRanges>
    <protectedRange sqref="C20:C23" name="Intervalo1_1"/>
    <protectedRange sqref="C24:C25 C30:C33" name="Intervalo2_1"/>
  </protectedRanges>
  <mergeCells count="14">
    <mergeCell ref="B1:E1"/>
    <mergeCell ref="B2:E2"/>
    <mergeCell ref="B4:E4"/>
    <mergeCell ref="B5:E5"/>
    <mergeCell ref="A8:E8"/>
    <mergeCell ref="A10:D10"/>
    <mergeCell ref="B46:E46"/>
    <mergeCell ref="B47:E47"/>
    <mergeCell ref="A14:D14"/>
    <mergeCell ref="A18:D18"/>
    <mergeCell ref="A27:D27"/>
    <mergeCell ref="A35:D35"/>
    <mergeCell ref="C37:D38"/>
    <mergeCell ref="A40:E40"/>
  </mergeCells>
  <dataValidations count="2">
    <dataValidation type="list" allowBlank="1" showInputMessage="1" showErrorMessage="1" sqref="B12">
      <formula1>"Com Desoneração, Sem Desoneração"</formula1>
    </dataValidation>
    <dataValidation type="list" allowBlank="1" showInputMessage="1" showErrorMessage="1" sqref="B16">
      <formula1>"Edificações, Fornecimento de Materiais e Equipamentos, Redes de Água, Esgoto ou Correlatas, Rodovias e Ferrovias, Portuárias, Marítimas e Fluviais,"</formula1>
    </dataValidation>
  </dataValidations>
  <printOptions/>
  <pageMargins left="0.5118110236220472" right="0.5118110236220472" top="0.7086614173228347" bottom="0.7874015748031497" header="0.31496062992125984" footer="0.31496062992125984"/>
  <pageSetup horizontalDpi="600" verticalDpi="600" orientation="portrait" paperSize="9" r:id="rId4"/>
  <headerFooter>
    <oddHeader>&amp;CPágina &amp;P de &amp;N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75"/>
  <sheetViews>
    <sheetView view="pageBreakPreview" zoomScaleSheetLayoutView="100" zoomScalePageLayoutView="0" workbookViewId="0" topLeftCell="A13">
      <selection activeCell="A20" sqref="A20:G20"/>
    </sheetView>
  </sheetViews>
  <sheetFormatPr defaultColWidth="9.140625" defaultRowHeight="12.75"/>
  <cols>
    <col min="1" max="1" width="13.28125" style="1" customWidth="1"/>
    <col min="2" max="2" width="15.7109375" style="1" customWidth="1"/>
    <col min="3" max="3" width="13.8515625" style="1" customWidth="1"/>
    <col min="4" max="4" width="12.421875" style="1" customWidth="1"/>
    <col min="5" max="5" width="10.7109375" style="1" customWidth="1"/>
    <col min="6" max="6" width="12.7109375" style="1" customWidth="1"/>
    <col min="7" max="7" width="14.140625" style="1" customWidth="1"/>
    <col min="8" max="8" width="9.140625" style="1" customWidth="1"/>
    <col min="9" max="9" width="10.28125" style="1" customWidth="1"/>
    <col min="10" max="10" width="9.140625" style="1" customWidth="1"/>
    <col min="11" max="11" width="11.140625" style="1" bestFit="1" customWidth="1"/>
    <col min="12" max="16384" width="9.140625" style="1" customWidth="1"/>
  </cols>
  <sheetData>
    <row r="1" spans="1:13" ht="20.25" customHeight="1">
      <c r="A1" s="112"/>
      <c r="B1" s="300" t="s">
        <v>60</v>
      </c>
      <c r="C1" s="300"/>
      <c r="D1" s="300"/>
      <c r="E1" s="300"/>
      <c r="F1" s="300"/>
      <c r="G1" s="300"/>
      <c r="I1" s="2"/>
      <c r="J1" s="2"/>
      <c r="K1" s="2"/>
      <c r="L1" s="2"/>
      <c r="M1" s="2"/>
    </row>
    <row r="2" spans="1:13" ht="32.25" customHeight="1">
      <c r="A2" s="112"/>
      <c r="B2" s="297" t="s">
        <v>29</v>
      </c>
      <c r="C2" s="297"/>
      <c r="D2" s="297"/>
      <c r="E2" s="297"/>
      <c r="F2" s="297"/>
      <c r="G2" s="297"/>
      <c r="I2" s="2"/>
      <c r="J2" s="2"/>
      <c r="K2" s="2"/>
      <c r="L2" s="2"/>
      <c r="M2" s="2"/>
    </row>
    <row r="3" spans="1:13" ht="13.5" customHeight="1">
      <c r="A3" s="112"/>
      <c r="B3" s="113"/>
      <c r="C3" s="113"/>
      <c r="D3" s="113"/>
      <c r="E3" s="113"/>
      <c r="F3" s="113"/>
      <c r="G3" s="113"/>
      <c r="I3" s="2"/>
      <c r="J3" s="2"/>
      <c r="K3" s="2"/>
      <c r="L3" s="2"/>
      <c r="M3" s="2"/>
    </row>
    <row r="4" spans="1:13" s="16" customFormat="1" ht="12.75" customHeight="1">
      <c r="A4" s="296" t="s">
        <v>101</v>
      </c>
      <c r="B4" s="296"/>
      <c r="C4" s="296"/>
      <c r="D4" s="296"/>
      <c r="E4" s="296"/>
      <c r="F4" s="296"/>
      <c r="G4" s="296"/>
      <c r="I4" s="51"/>
      <c r="J4" s="51"/>
      <c r="K4" s="51"/>
      <c r="L4" s="51"/>
      <c r="M4" s="51"/>
    </row>
    <row r="5" spans="1:13" ht="12.75" customHeight="1">
      <c r="A5" s="296" t="s">
        <v>99</v>
      </c>
      <c r="B5" s="296"/>
      <c r="C5" s="296"/>
      <c r="D5" s="296"/>
      <c r="E5" s="296"/>
      <c r="F5" s="296"/>
      <c r="G5" s="296"/>
      <c r="I5" s="2"/>
      <c r="J5" s="2"/>
      <c r="K5" s="2"/>
      <c r="L5" s="2"/>
      <c r="M5" s="2"/>
    </row>
    <row r="6" spans="1:13" ht="12.75" customHeight="1">
      <c r="A6" s="26"/>
      <c r="B6" s="26"/>
      <c r="C6" s="26"/>
      <c r="D6" s="26"/>
      <c r="E6" s="26"/>
      <c r="F6" s="26"/>
      <c r="G6" s="26"/>
      <c r="I6" s="2"/>
      <c r="J6" s="2"/>
      <c r="K6" s="2"/>
      <c r="L6" s="2"/>
      <c r="M6" s="2"/>
    </row>
    <row r="7" spans="1:13" ht="20.25" customHeight="1">
      <c r="A7" s="301" t="s">
        <v>100</v>
      </c>
      <c r="B7" s="301"/>
      <c r="C7" s="301"/>
      <c r="D7" s="301"/>
      <c r="E7" s="301"/>
      <c r="F7" s="301"/>
      <c r="G7" s="301"/>
      <c r="I7" s="2"/>
      <c r="J7" s="2"/>
      <c r="K7" s="2"/>
      <c r="L7" s="2"/>
      <c r="M7" s="2"/>
    </row>
    <row r="8" spans="1:13" ht="14.25" customHeight="1">
      <c r="A8" s="110"/>
      <c r="B8" s="110"/>
      <c r="C8" s="110"/>
      <c r="D8" s="110"/>
      <c r="E8" s="110"/>
      <c r="F8" s="110"/>
      <c r="G8" s="110"/>
      <c r="I8" s="2"/>
      <c r="J8" s="2"/>
      <c r="K8" s="2"/>
      <c r="L8" s="2"/>
      <c r="M8" s="2"/>
    </row>
    <row r="9" spans="1:13" s="40" customFormat="1" ht="14.25" customHeight="1">
      <c r="A9" s="302" t="s">
        <v>3</v>
      </c>
      <c r="B9" s="302"/>
      <c r="C9" s="302"/>
      <c r="D9" s="302"/>
      <c r="E9" s="302"/>
      <c r="F9" s="302"/>
      <c r="G9" s="302"/>
      <c r="H9" s="37"/>
      <c r="I9" s="37"/>
      <c r="J9" s="37"/>
      <c r="K9" s="37"/>
      <c r="L9" s="37"/>
      <c r="M9" s="37"/>
    </row>
    <row r="10" spans="1:13" s="40" customFormat="1" ht="14.25" customHeight="1">
      <c r="A10" s="302"/>
      <c r="B10" s="302"/>
      <c r="C10" s="302"/>
      <c r="D10" s="302"/>
      <c r="E10" s="302"/>
      <c r="F10" s="302"/>
      <c r="G10" s="302"/>
      <c r="H10" s="37"/>
      <c r="I10" s="37"/>
      <c r="J10" s="37"/>
      <c r="K10" s="37"/>
      <c r="L10" s="37"/>
      <c r="M10" s="37"/>
    </row>
    <row r="11" spans="1:13" s="40" customFormat="1" ht="12" customHeight="1">
      <c r="A11" s="302" t="s">
        <v>83</v>
      </c>
      <c r="B11" s="302"/>
      <c r="C11" s="302"/>
      <c r="D11" s="302"/>
      <c r="E11" s="302"/>
      <c r="F11" s="302"/>
      <c r="G11" s="302"/>
      <c r="H11" s="37"/>
      <c r="I11" s="42"/>
      <c r="J11" s="114"/>
      <c r="K11" s="39"/>
      <c r="L11" s="37"/>
      <c r="M11" s="37"/>
    </row>
    <row r="12" spans="1:13" s="40" customFormat="1" ht="45" customHeight="1">
      <c r="A12" s="294" t="s">
        <v>102</v>
      </c>
      <c r="B12" s="294"/>
      <c r="C12" s="294"/>
      <c r="D12" s="294"/>
      <c r="E12" s="294"/>
      <c r="F12" s="294"/>
      <c r="G12" s="294"/>
      <c r="H12" s="37"/>
      <c r="I12" s="42"/>
      <c r="J12" s="114"/>
      <c r="K12" s="39"/>
      <c r="L12" s="37"/>
      <c r="M12" s="37"/>
    </row>
    <row r="13" spans="1:13" s="40" customFormat="1" ht="13.5" customHeight="1">
      <c r="A13" s="109"/>
      <c r="B13" s="109"/>
      <c r="C13" s="109"/>
      <c r="D13" s="109"/>
      <c r="E13" s="109"/>
      <c r="F13" s="109"/>
      <c r="G13" s="109"/>
      <c r="H13" s="37"/>
      <c r="I13" s="42"/>
      <c r="J13" s="114"/>
      <c r="K13" s="39"/>
      <c r="L13" s="37"/>
      <c r="M13" s="37"/>
    </row>
    <row r="14" spans="1:13" s="40" customFormat="1" ht="13.5" customHeight="1">
      <c r="A14" s="303" t="s">
        <v>84</v>
      </c>
      <c r="B14" s="303"/>
      <c r="C14" s="303"/>
      <c r="D14" s="303"/>
      <c r="E14" s="303"/>
      <c r="F14" s="303"/>
      <c r="G14" s="303"/>
      <c r="H14" s="37"/>
      <c r="I14" s="42"/>
      <c r="J14" s="114"/>
      <c r="K14" s="39"/>
      <c r="L14" s="37"/>
      <c r="M14" s="37"/>
    </row>
    <row r="15" spans="1:13" s="40" customFormat="1" ht="39" customHeight="1">
      <c r="A15" s="294" t="s">
        <v>85</v>
      </c>
      <c r="B15" s="294"/>
      <c r="C15" s="294"/>
      <c r="D15" s="294"/>
      <c r="E15" s="294"/>
      <c r="F15" s="294"/>
      <c r="G15" s="294"/>
      <c r="H15" s="37"/>
      <c r="I15" s="42"/>
      <c r="J15" s="114"/>
      <c r="K15" s="39"/>
      <c r="L15" s="37"/>
      <c r="M15" s="37"/>
    </row>
    <row r="16" spans="1:13" s="40" customFormat="1" ht="12.75" customHeight="1">
      <c r="A16" s="109"/>
      <c r="B16" s="109"/>
      <c r="C16" s="109"/>
      <c r="D16" s="109"/>
      <c r="E16" s="109"/>
      <c r="F16" s="109"/>
      <c r="G16" s="109"/>
      <c r="H16" s="37"/>
      <c r="I16" s="42"/>
      <c r="J16" s="114"/>
      <c r="K16" s="39"/>
      <c r="L16" s="37"/>
      <c r="M16" s="37"/>
    </row>
    <row r="17" spans="1:13" s="40" customFormat="1" ht="12">
      <c r="A17" s="295" t="s">
        <v>14</v>
      </c>
      <c r="B17" s="295"/>
      <c r="C17" s="295"/>
      <c r="D17" s="295"/>
      <c r="E17" s="295"/>
      <c r="F17" s="295"/>
      <c r="G17" s="295"/>
      <c r="H17" s="37"/>
      <c r="I17" s="38"/>
      <c r="J17" s="37"/>
      <c r="K17" s="39"/>
      <c r="L17" s="37"/>
      <c r="M17" s="37"/>
    </row>
    <row r="18" spans="1:13" s="40" customFormat="1" ht="27" customHeight="1">
      <c r="A18" s="298" t="s">
        <v>86</v>
      </c>
      <c r="B18" s="298"/>
      <c r="C18" s="298"/>
      <c r="D18" s="298"/>
      <c r="E18" s="298"/>
      <c r="F18" s="298"/>
      <c r="G18" s="298"/>
      <c r="H18" s="37"/>
      <c r="I18" s="38"/>
      <c r="J18" s="37"/>
      <c r="K18" s="39"/>
      <c r="L18" s="37"/>
      <c r="M18" s="37"/>
    </row>
    <row r="19" spans="1:13" s="40" customFormat="1" ht="41.25" customHeight="1">
      <c r="A19" s="298" t="s">
        <v>97</v>
      </c>
      <c r="B19" s="298"/>
      <c r="C19" s="298"/>
      <c r="D19" s="298"/>
      <c r="E19" s="298"/>
      <c r="F19" s="298"/>
      <c r="G19" s="298"/>
      <c r="H19" s="37"/>
      <c r="I19" s="38"/>
      <c r="J19" s="37"/>
      <c r="K19" s="39"/>
      <c r="L19" s="37"/>
      <c r="M19" s="37"/>
    </row>
    <row r="20" spans="1:13" s="40" customFormat="1" ht="36.75" customHeight="1">
      <c r="A20" s="298" t="s">
        <v>87</v>
      </c>
      <c r="B20" s="298"/>
      <c r="C20" s="298"/>
      <c r="D20" s="298"/>
      <c r="E20" s="298"/>
      <c r="F20" s="298"/>
      <c r="G20" s="298"/>
      <c r="H20" s="37"/>
      <c r="I20" s="42"/>
      <c r="J20" s="115"/>
      <c r="K20" s="43"/>
      <c r="L20" s="37"/>
      <c r="M20" s="37"/>
    </row>
    <row r="21" spans="1:13" s="40" customFormat="1" ht="18.75" customHeight="1">
      <c r="A21" s="299"/>
      <c r="B21" s="299"/>
      <c r="C21" s="299"/>
      <c r="D21" s="299"/>
      <c r="E21" s="299"/>
      <c r="F21" s="299"/>
      <c r="G21" s="299"/>
      <c r="H21" s="37"/>
      <c r="I21" s="42"/>
      <c r="J21" s="116"/>
      <c r="K21" s="39"/>
      <c r="L21" s="37"/>
      <c r="M21" s="37"/>
    </row>
    <row r="22" spans="1:11" ht="12.75" customHeight="1">
      <c r="A22" s="34"/>
      <c r="B22" s="34"/>
      <c r="C22" s="34"/>
      <c r="D22" s="34"/>
      <c r="E22" s="34"/>
      <c r="F22" s="34"/>
      <c r="G22" s="34"/>
      <c r="H22" s="2"/>
      <c r="I22" s="4"/>
      <c r="J22" s="2"/>
      <c r="K22" s="12"/>
    </row>
    <row r="23" spans="1:11" ht="12.75" customHeight="1">
      <c r="A23" s="111"/>
      <c r="B23" s="111"/>
      <c r="C23" s="111"/>
      <c r="D23" s="111"/>
      <c r="E23" s="111"/>
      <c r="F23" s="111"/>
      <c r="G23" s="111"/>
      <c r="H23" s="2"/>
      <c r="I23" s="4"/>
      <c r="J23" s="2"/>
      <c r="K23" s="12"/>
    </row>
    <row r="24" spans="1:11" ht="12.75" customHeight="1">
      <c r="A24" s="18" t="e">
        <f>PLANILHA!#REF!</f>
        <v>#REF!</v>
      </c>
      <c r="B24" s="18"/>
      <c r="C24" s="18"/>
      <c r="D24" s="18"/>
      <c r="E24" s="18"/>
      <c r="F24" s="18"/>
      <c r="G24" s="18"/>
      <c r="H24" s="2"/>
      <c r="I24" s="4"/>
      <c r="J24" s="2"/>
      <c r="K24" s="12"/>
    </row>
    <row r="25" spans="1:11" ht="12.75" customHeight="1">
      <c r="A25" s="18"/>
      <c r="B25" s="18"/>
      <c r="C25" s="18"/>
      <c r="D25" s="18"/>
      <c r="E25" s="18"/>
      <c r="F25" s="18"/>
      <c r="G25" s="18"/>
      <c r="H25" s="2"/>
      <c r="I25" s="4"/>
      <c r="J25" s="2"/>
      <c r="K25" s="12"/>
    </row>
    <row r="26" spans="1:11" ht="12.75" customHeight="1">
      <c r="A26" s="18"/>
      <c r="B26" s="18"/>
      <c r="C26" s="18"/>
      <c r="D26" s="18"/>
      <c r="E26" s="18"/>
      <c r="F26" s="18"/>
      <c r="G26" s="18"/>
      <c r="H26" s="2"/>
      <c r="I26" s="4"/>
      <c r="J26" s="2"/>
      <c r="K26" s="12"/>
    </row>
    <row r="27" spans="1:11" ht="12.75" customHeight="1">
      <c r="A27" s="226"/>
      <c r="B27" s="226"/>
      <c r="C27" s="226"/>
      <c r="D27" s="18"/>
      <c r="E27" s="226"/>
      <c r="F27" s="226"/>
      <c r="G27" s="226"/>
      <c r="H27" s="2"/>
      <c r="I27" s="4"/>
      <c r="J27" s="2"/>
      <c r="K27" s="12"/>
    </row>
    <row r="28" spans="1:11" ht="12.75" customHeight="1">
      <c r="A28" s="226"/>
      <c r="B28" s="226"/>
      <c r="C28" s="226"/>
      <c r="D28" s="226" t="s">
        <v>88</v>
      </c>
      <c r="E28" s="226"/>
      <c r="F28" s="226"/>
      <c r="G28" s="226"/>
      <c r="H28" s="41"/>
      <c r="I28" s="41"/>
      <c r="J28" s="41"/>
      <c r="K28" s="12"/>
    </row>
    <row r="29" spans="1:11" ht="12.75" customHeight="1">
      <c r="A29" s="226"/>
      <c r="B29" s="226"/>
      <c r="C29" s="226"/>
      <c r="D29" s="226" t="s">
        <v>89</v>
      </c>
      <c r="E29" s="226"/>
      <c r="F29" s="226"/>
      <c r="G29" s="226"/>
      <c r="H29" s="41"/>
      <c r="I29" s="41"/>
      <c r="J29" s="41"/>
      <c r="K29" s="12"/>
    </row>
    <row r="30" spans="1:11" ht="12.75" customHeight="1">
      <c r="A30" s="226"/>
      <c r="B30" s="226"/>
      <c r="C30" s="226"/>
      <c r="D30" s="18"/>
      <c r="E30" s="18"/>
      <c r="F30" s="18"/>
      <c r="G30" s="18"/>
      <c r="H30" s="2"/>
      <c r="I30" s="4"/>
      <c r="J30" s="2"/>
      <c r="K30" s="12"/>
    </row>
    <row r="31" spans="1:11" ht="12.75" customHeight="1">
      <c r="A31" s="222"/>
      <c r="B31" s="222"/>
      <c r="C31" s="222"/>
      <c r="D31" s="222"/>
      <c r="E31" s="222"/>
      <c r="F31" s="222"/>
      <c r="G31" s="222"/>
      <c r="H31" s="2"/>
      <c r="I31" s="4"/>
      <c r="J31" s="2"/>
      <c r="K31" s="12"/>
    </row>
    <row r="32" spans="1:11" ht="12.75" customHeight="1">
      <c r="A32" s="222"/>
      <c r="B32" s="222"/>
      <c r="C32" s="222"/>
      <c r="D32" s="222"/>
      <c r="E32" s="222"/>
      <c r="F32" s="222"/>
      <c r="G32" s="222"/>
      <c r="H32" s="2"/>
      <c r="I32" s="4"/>
      <c r="J32" s="2"/>
      <c r="K32" s="12"/>
    </row>
    <row r="33" spans="1:11" ht="12.75" customHeight="1">
      <c r="A33" s="222"/>
      <c r="B33" s="222"/>
      <c r="C33" s="222"/>
      <c r="D33" s="222"/>
      <c r="E33" s="222"/>
      <c r="F33" s="222"/>
      <c r="G33" s="222"/>
      <c r="H33" s="2"/>
      <c r="I33" s="4"/>
      <c r="J33" s="2"/>
      <c r="K33" s="12"/>
    </row>
    <row r="34" spans="1:11" ht="12.75" customHeight="1">
      <c r="A34" s="222"/>
      <c r="B34" s="222"/>
      <c r="C34" s="222"/>
      <c r="D34" s="222"/>
      <c r="E34" s="222"/>
      <c r="F34" s="222"/>
      <c r="G34" s="222"/>
      <c r="H34" s="2"/>
      <c r="I34" s="4"/>
      <c r="J34" s="2"/>
      <c r="K34" s="12"/>
    </row>
    <row r="35" spans="1:11" ht="12.75" customHeight="1">
      <c r="A35" s="222"/>
      <c r="B35" s="222"/>
      <c r="C35" s="222"/>
      <c r="D35" s="222"/>
      <c r="E35" s="222"/>
      <c r="F35" s="222"/>
      <c r="G35" s="222"/>
      <c r="H35" s="2"/>
      <c r="I35" s="4"/>
      <c r="J35" s="2"/>
      <c r="K35" s="12"/>
    </row>
    <row r="36" spans="1:11" ht="12.75" customHeight="1">
      <c r="A36" s="222"/>
      <c r="B36" s="222"/>
      <c r="C36" s="222"/>
      <c r="D36" s="222"/>
      <c r="E36" s="222"/>
      <c r="F36" s="222"/>
      <c r="G36" s="222"/>
      <c r="H36" s="2"/>
      <c r="I36" s="4"/>
      <c r="J36" s="2"/>
      <c r="K36" s="12"/>
    </row>
    <row r="37" spans="1:11" ht="12.75" customHeight="1">
      <c r="A37" s="228"/>
      <c r="B37" s="228"/>
      <c r="C37" s="228"/>
      <c r="D37" s="228"/>
      <c r="E37" s="228"/>
      <c r="F37" s="228"/>
      <c r="G37" s="3"/>
      <c r="H37" s="2"/>
      <c r="I37" s="4"/>
      <c r="J37" s="2"/>
      <c r="K37" s="12"/>
    </row>
    <row r="38" spans="1:11" ht="12.75" customHeight="1">
      <c r="A38" s="167"/>
      <c r="B38" s="167"/>
      <c r="C38" s="167"/>
      <c r="D38" s="167"/>
      <c r="E38" s="167"/>
      <c r="F38" s="167"/>
      <c r="G38" s="3"/>
      <c r="H38" s="2"/>
      <c r="I38" s="4"/>
      <c r="J38" s="2"/>
      <c r="K38" s="12"/>
    </row>
    <row r="39" spans="1:11" ht="12.75" customHeight="1">
      <c r="A39" s="167"/>
      <c r="B39" s="167"/>
      <c r="C39" s="167"/>
      <c r="D39" s="167"/>
      <c r="E39" s="167"/>
      <c r="F39" s="167"/>
      <c r="G39" s="3"/>
      <c r="H39" s="2"/>
      <c r="I39" s="4"/>
      <c r="J39" s="2"/>
      <c r="K39" s="12"/>
    </row>
    <row r="40" spans="1:11" ht="12.75" customHeight="1">
      <c r="A40" s="168"/>
      <c r="B40" s="168"/>
      <c r="C40" s="168"/>
      <c r="D40" s="168"/>
      <c r="E40" s="168"/>
      <c r="F40" s="168"/>
      <c r="G40" s="3"/>
      <c r="H40" s="2"/>
      <c r="I40" s="4"/>
      <c r="J40" s="2"/>
      <c r="K40" s="12"/>
    </row>
    <row r="41" spans="1:11" ht="12.75" customHeight="1">
      <c r="A41" s="171"/>
      <c r="B41" s="171"/>
      <c r="C41" s="171"/>
      <c r="D41" s="171"/>
      <c r="E41" s="171"/>
      <c r="F41" s="171"/>
      <c r="G41" s="3"/>
      <c r="H41" s="2"/>
      <c r="I41" s="4"/>
      <c r="J41" s="2"/>
      <c r="K41" s="12"/>
    </row>
    <row r="42" spans="1:11" ht="12.75" customHeight="1">
      <c r="A42" s="171"/>
      <c r="B42" s="171"/>
      <c r="C42" s="171"/>
      <c r="D42" s="171"/>
      <c r="E42" s="171"/>
      <c r="F42" s="171"/>
      <c r="G42" s="3"/>
      <c r="H42" s="2"/>
      <c r="I42" s="4"/>
      <c r="J42" s="2"/>
      <c r="K42" s="12"/>
    </row>
    <row r="43" spans="1:11" ht="12.75" customHeight="1">
      <c r="A43" s="171"/>
      <c r="B43" s="171"/>
      <c r="C43" s="171"/>
      <c r="D43" s="171"/>
      <c r="E43" s="171"/>
      <c r="F43" s="171"/>
      <c r="G43" s="3"/>
      <c r="H43" s="2"/>
      <c r="I43" s="2"/>
      <c r="J43" s="2"/>
      <c r="K43" s="2"/>
    </row>
    <row r="44" spans="1:11" ht="12.75" customHeight="1">
      <c r="A44" s="171"/>
      <c r="B44" s="171"/>
      <c r="C44" s="171"/>
      <c r="D44" s="171"/>
      <c r="E44" s="171"/>
      <c r="F44" s="171"/>
      <c r="G44" s="3"/>
      <c r="H44" s="2"/>
      <c r="I44" s="2"/>
      <c r="J44" s="2"/>
      <c r="K44" s="2"/>
    </row>
    <row r="45" spans="1:11" ht="12.75" customHeight="1">
      <c r="A45" s="172"/>
      <c r="B45" s="172"/>
      <c r="C45" s="172"/>
      <c r="D45" s="172"/>
      <c r="E45" s="172"/>
      <c r="F45" s="172"/>
      <c r="G45" s="3"/>
      <c r="H45" s="2"/>
      <c r="I45" s="2"/>
      <c r="J45" s="2"/>
      <c r="K45" s="2"/>
    </row>
    <row r="46" spans="1:11" ht="12.75" customHeight="1">
      <c r="A46" s="173"/>
      <c r="B46" s="173"/>
      <c r="C46" s="173"/>
      <c r="D46" s="173"/>
      <c r="E46" s="173"/>
      <c r="F46" s="173"/>
      <c r="G46" s="3"/>
      <c r="H46" s="2"/>
      <c r="I46" s="2"/>
      <c r="J46" s="2"/>
      <c r="K46" s="2"/>
    </row>
    <row r="47" spans="1:11" ht="12.75" customHeight="1">
      <c r="A47" s="173"/>
      <c r="B47" s="173"/>
      <c r="C47" s="173"/>
      <c r="D47" s="173"/>
      <c r="E47" s="173"/>
      <c r="F47" s="173"/>
      <c r="G47" s="3"/>
      <c r="H47" s="2"/>
      <c r="I47" s="2"/>
      <c r="J47" s="2"/>
      <c r="K47" s="2"/>
    </row>
    <row r="48" spans="1:11" ht="12.75" customHeight="1">
      <c r="A48" s="174"/>
      <c r="B48" s="174"/>
      <c r="C48" s="174"/>
      <c r="D48" s="174"/>
      <c r="E48" s="174"/>
      <c r="F48" s="174"/>
      <c r="G48" s="3"/>
      <c r="H48" s="2"/>
      <c r="I48" s="2"/>
      <c r="J48" s="2"/>
      <c r="K48" s="2"/>
    </row>
    <row r="49" spans="1:11" ht="12.75" customHeight="1">
      <c r="A49" s="175"/>
      <c r="B49" s="175"/>
      <c r="C49" s="175"/>
      <c r="D49" s="175"/>
      <c r="E49" s="175"/>
      <c r="F49" s="175"/>
      <c r="G49" s="3"/>
      <c r="H49" s="2"/>
      <c r="I49" s="2"/>
      <c r="J49" s="2"/>
      <c r="K49" s="2"/>
    </row>
    <row r="50" spans="1:11" ht="12.75" customHeight="1">
      <c r="A50" s="176"/>
      <c r="B50" s="176"/>
      <c r="C50" s="176"/>
      <c r="D50" s="176"/>
      <c r="E50" s="176"/>
      <c r="F50" s="176"/>
      <c r="G50" s="3"/>
      <c r="H50" s="2"/>
      <c r="I50" s="2"/>
      <c r="J50" s="2"/>
      <c r="K50" s="2"/>
    </row>
    <row r="51" spans="1:11" ht="12.75" customHeight="1">
      <c r="A51" s="167"/>
      <c r="B51" s="167"/>
      <c r="C51" s="167"/>
      <c r="D51" s="167"/>
      <c r="E51" s="167"/>
      <c r="F51" s="167"/>
      <c r="G51" s="3"/>
      <c r="H51" s="2"/>
      <c r="I51" s="2"/>
      <c r="J51" s="2"/>
      <c r="K51" s="2"/>
    </row>
    <row r="52" spans="1:11" ht="12.75" customHeight="1">
      <c r="A52" s="177"/>
      <c r="B52" s="177"/>
      <c r="C52" s="177"/>
      <c r="D52" s="177"/>
      <c r="E52" s="177"/>
      <c r="F52" s="177"/>
      <c r="G52" s="3"/>
      <c r="H52" s="2"/>
      <c r="I52" s="2"/>
      <c r="J52" s="2"/>
      <c r="K52" s="2"/>
    </row>
    <row r="53" spans="1:11" ht="12.75" customHeight="1">
      <c r="A53" s="177"/>
      <c r="B53" s="177"/>
      <c r="C53" s="177"/>
      <c r="D53" s="177"/>
      <c r="E53" s="177"/>
      <c r="F53" s="177"/>
      <c r="G53" s="3"/>
      <c r="H53" s="2"/>
      <c r="I53" s="2"/>
      <c r="J53" s="2"/>
      <c r="K53" s="2"/>
    </row>
    <row r="54" spans="1:11" ht="12.75" customHeight="1">
      <c r="A54" s="175"/>
      <c r="B54" s="175"/>
      <c r="C54" s="175"/>
      <c r="D54" s="175"/>
      <c r="E54" s="175"/>
      <c r="F54" s="175"/>
      <c r="G54" s="3"/>
      <c r="H54" s="2"/>
      <c r="I54" s="2"/>
      <c r="J54" s="2"/>
      <c r="K54" s="2"/>
    </row>
    <row r="55" spans="1:11" ht="12.75" customHeight="1">
      <c r="A55" s="176"/>
      <c r="B55" s="176"/>
      <c r="C55" s="176"/>
      <c r="D55" s="176"/>
      <c r="E55" s="176"/>
      <c r="F55" s="176"/>
      <c r="G55" s="3"/>
      <c r="H55" s="2"/>
      <c r="I55" s="2"/>
      <c r="J55" s="2"/>
      <c r="K55" s="2"/>
    </row>
    <row r="56" spans="1:11" ht="12.75" customHeight="1">
      <c r="A56" s="167"/>
      <c r="B56" s="167"/>
      <c r="C56" s="167"/>
      <c r="D56" s="167"/>
      <c r="E56" s="167"/>
      <c r="F56" s="167"/>
      <c r="G56" s="3"/>
      <c r="H56" s="2"/>
      <c r="I56" s="2"/>
      <c r="J56" s="2"/>
      <c r="K56" s="2"/>
    </row>
    <row r="57" spans="1:11" ht="12.75" customHeight="1">
      <c r="A57" s="167"/>
      <c r="B57" s="167"/>
      <c r="C57" s="167"/>
      <c r="D57" s="167"/>
      <c r="E57" s="167"/>
      <c r="F57" s="167"/>
      <c r="G57" s="3"/>
      <c r="H57" s="2"/>
      <c r="I57" s="2"/>
      <c r="J57" s="2"/>
      <c r="K57" s="2"/>
    </row>
    <row r="58" spans="1:11" ht="12.75" customHeight="1">
      <c r="A58" s="167"/>
      <c r="B58" s="167"/>
      <c r="C58" s="167"/>
      <c r="D58" s="167"/>
      <c r="E58" s="167"/>
      <c r="F58" s="167"/>
      <c r="G58" s="3"/>
      <c r="H58" s="2"/>
      <c r="I58" s="2"/>
      <c r="J58" s="2"/>
      <c r="K58" s="2"/>
    </row>
    <row r="59" spans="1:11" ht="12.75" customHeight="1">
      <c r="A59" s="175"/>
      <c r="B59" s="175"/>
      <c r="C59" s="175"/>
      <c r="D59" s="175"/>
      <c r="E59" s="175"/>
      <c r="F59" s="175"/>
      <c r="G59" s="3"/>
      <c r="H59" s="2"/>
      <c r="I59" s="2"/>
      <c r="J59" s="2"/>
      <c r="K59" s="2"/>
    </row>
    <row r="60" spans="1:11" ht="12.75" customHeight="1">
      <c r="A60" s="178"/>
      <c r="B60" s="178"/>
      <c r="C60" s="178"/>
      <c r="D60" s="178"/>
      <c r="E60" s="178"/>
      <c r="F60" s="178"/>
      <c r="G60" s="3"/>
      <c r="H60" s="2"/>
      <c r="I60" s="2"/>
      <c r="J60" s="2"/>
      <c r="K60" s="2"/>
    </row>
    <row r="61" spans="1:11" ht="12.75" customHeight="1">
      <c r="A61" s="10"/>
      <c r="B61" s="10"/>
      <c r="C61" s="10"/>
      <c r="D61" s="10"/>
      <c r="E61" s="10"/>
      <c r="F61" s="10"/>
      <c r="G61" s="3"/>
      <c r="H61" s="2"/>
      <c r="I61" s="2"/>
      <c r="J61" s="2"/>
      <c r="K61" s="2"/>
    </row>
    <row r="62" spans="1:11" ht="12.75" customHeight="1">
      <c r="A62" s="10"/>
      <c r="B62" s="10"/>
      <c r="C62" s="10"/>
      <c r="D62" s="10"/>
      <c r="E62" s="10"/>
      <c r="F62" s="10"/>
      <c r="G62" s="3"/>
      <c r="H62" s="2"/>
      <c r="I62" s="2"/>
      <c r="J62" s="2"/>
      <c r="K62" s="2"/>
    </row>
    <row r="63" spans="1:11" ht="12.75" customHeight="1">
      <c r="A63" s="179"/>
      <c r="B63" s="179"/>
      <c r="C63" s="179"/>
      <c r="D63" s="179"/>
      <c r="E63" s="179"/>
      <c r="F63" s="179"/>
      <c r="G63" s="3"/>
      <c r="H63" s="2"/>
      <c r="I63" s="2"/>
      <c r="J63" s="2"/>
      <c r="K63" s="2"/>
    </row>
    <row r="64" spans="1:11" ht="12.75" customHeight="1">
      <c r="A64" s="176"/>
      <c r="B64" s="176"/>
      <c r="C64" s="176"/>
      <c r="D64" s="176"/>
      <c r="E64" s="176"/>
      <c r="F64" s="176"/>
      <c r="G64" s="3"/>
      <c r="H64" s="2"/>
      <c r="I64" s="2"/>
      <c r="J64" s="2"/>
      <c r="K64" s="2"/>
    </row>
    <row r="65" spans="1:11" ht="12.75" customHeight="1">
      <c r="A65" s="167"/>
      <c r="B65" s="167"/>
      <c r="C65" s="167"/>
      <c r="D65" s="167"/>
      <c r="E65" s="167"/>
      <c r="F65" s="167"/>
      <c r="G65" s="3"/>
      <c r="H65" s="2"/>
      <c r="I65" s="2"/>
      <c r="J65" s="2"/>
      <c r="K65" s="2"/>
    </row>
    <row r="66" spans="1:11" ht="12.75" customHeight="1">
      <c r="A66" s="167"/>
      <c r="B66" s="167"/>
      <c r="C66" s="167"/>
      <c r="D66" s="167"/>
      <c r="E66" s="167"/>
      <c r="F66" s="167"/>
      <c r="G66" s="3"/>
      <c r="H66" s="2"/>
      <c r="I66" s="2"/>
      <c r="J66" s="2"/>
      <c r="K66" s="2"/>
    </row>
    <row r="67" spans="1:11" ht="12.75" customHeight="1">
      <c r="A67" s="180"/>
      <c r="B67" s="180"/>
      <c r="C67" s="180"/>
      <c r="D67" s="180"/>
      <c r="E67" s="180"/>
      <c r="F67" s="180"/>
      <c r="G67" s="3"/>
      <c r="H67" s="2"/>
      <c r="I67" s="2"/>
      <c r="J67" s="2"/>
      <c r="K67" s="2"/>
    </row>
    <row r="68" spans="1:11" ht="12.75" customHeight="1">
      <c r="A68" s="181"/>
      <c r="B68" s="181"/>
      <c r="C68" s="181"/>
      <c r="D68" s="181"/>
      <c r="E68" s="181"/>
      <c r="F68" s="181"/>
      <c r="G68" s="3"/>
      <c r="H68" s="2"/>
      <c r="I68" s="2"/>
      <c r="J68" s="2"/>
      <c r="K68" s="2"/>
    </row>
    <row r="69" spans="1:11" ht="12.75" customHeight="1">
      <c r="A69" s="177"/>
      <c r="B69" s="177"/>
      <c r="C69" s="177"/>
      <c r="D69" s="177"/>
      <c r="E69" s="177"/>
      <c r="F69" s="177"/>
      <c r="G69" s="3"/>
      <c r="H69" s="2"/>
      <c r="I69" s="2"/>
      <c r="J69" s="2"/>
      <c r="K69" s="2"/>
    </row>
    <row r="70" spans="1:11" ht="12.75" customHeight="1">
      <c r="A70" s="177"/>
      <c r="B70" s="177"/>
      <c r="C70" s="177"/>
      <c r="D70" s="177"/>
      <c r="E70" s="177"/>
      <c r="F70" s="177"/>
      <c r="G70" s="3"/>
      <c r="H70" s="2"/>
      <c r="I70" s="2"/>
      <c r="J70" s="2"/>
      <c r="K70" s="2"/>
    </row>
    <row r="71" spans="1:11" ht="12.75" customHeight="1">
      <c r="A71" s="180"/>
      <c r="B71" s="180"/>
      <c r="C71" s="180"/>
      <c r="D71" s="180"/>
      <c r="E71" s="180"/>
      <c r="F71" s="180"/>
      <c r="G71" s="3"/>
      <c r="H71" s="2"/>
      <c r="I71" s="2"/>
      <c r="J71" s="2"/>
      <c r="K71" s="2"/>
    </row>
    <row r="72" spans="1:11" ht="12.75" customHeight="1">
      <c r="A72" s="181"/>
      <c r="B72" s="181"/>
      <c r="C72" s="181"/>
      <c r="D72" s="181"/>
      <c r="E72" s="181"/>
      <c r="F72" s="181"/>
      <c r="G72" s="3"/>
      <c r="H72" s="2"/>
      <c r="I72" s="2"/>
      <c r="J72" s="2"/>
      <c r="K72" s="2"/>
    </row>
    <row r="73" spans="1:11" ht="12.75" customHeight="1">
      <c r="A73" s="182"/>
      <c r="B73" s="182"/>
      <c r="C73" s="182"/>
      <c r="D73" s="182"/>
      <c r="E73" s="182"/>
      <c r="F73" s="182"/>
      <c r="G73" s="3"/>
      <c r="H73" s="2"/>
      <c r="I73" s="2"/>
      <c r="J73" s="2"/>
      <c r="K73" s="2"/>
    </row>
    <row r="74" spans="1:11" ht="12.75" customHeight="1">
      <c r="A74" s="182"/>
      <c r="B74" s="182"/>
      <c r="C74" s="182"/>
      <c r="D74" s="182"/>
      <c r="E74" s="182"/>
      <c r="F74" s="182"/>
      <c r="G74" s="3"/>
      <c r="H74" s="2"/>
      <c r="I74" s="2"/>
      <c r="J74" s="2"/>
      <c r="K74" s="2"/>
    </row>
    <row r="75" spans="1:11" ht="12.75" customHeight="1">
      <c r="A75" s="180"/>
      <c r="B75" s="180"/>
      <c r="C75" s="180"/>
      <c r="D75" s="180"/>
      <c r="E75" s="180"/>
      <c r="F75" s="180"/>
      <c r="G75" s="3"/>
      <c r="H75" s="2"/>
      <c r="I75" s="2"/>
      <c r="J75" s="2"/>
      <c r="K75" s="2"/>
    </row>
    <row r="76" spans="1:11" ht="12.75" customHeight="1">
      <c r="A76" s="183"/>
      <c r="B76" s="183"/>
      <c r="C76" s="183"/>
      <c r="D76" s="183"/>
      <c r="E76" s="183"/>
      <c r="F76" s="183"/>
      <c r="G76" s="3"/>
      <c r="H76" s="2"/>
      <c r="I76" s="2"/>
      <c r="J76" s="2"/>
      <c r="K76" s="2"/>
    </row>
    <row r="77" spans="1:11" ht="12.75" customHeight="1">
      <c r="A77" s="167"/>
      <c r="B77" s="167"/>
      <c r="C77" s="167"/>
      <c r="D77" s="167"/>
      <c r="E77" s="167"/>
      <c r="F77" s="167"/>
      <c r="G77" s="3"/>
      <c r="H77" s="2"/>
      <c r="I77" s="2"/>
      <c r="J77" s="2"/>
      <c r="K77" s="2"/>
    </row>
    <row r="78" spans="1:11" ht="12.75" customHeight="1">
      <c r="A78" s="182"/>
      <c r="B78" s="182"/>
      <c r="C78" s="182"/>
      <c r="D78" s="182"/>
      <c r="E78" s="182"/>
      <c r="F78" s="182"/>
      <c r="G78" s="3"/>
      <c r="H78" s="2"/>
      <c r="I78" s="2"/>
      <c r="J78" s="2"/>
      <c r="K78" s="2"/>
    </row>
    <row r="79" spans="1:11" ht="12.75" customHeight="1">
      <c r="A79" s="182"/>
      <c r="B79" s="182"/>
      <c r="C79" s="182"/>
      <c r="D79" s="182"/>
      <c r="E79" s="182"/>
      <c r="F79" s="182"/>
      <c r="G79" s="3"/>
      <c r="H79" s="2"/>
      <c r="I79" s="2"/>
      <c r="J79" s="2"/>
      <c r="K79" s="2"/>
    </row>
    <row r="80" spans="1:11" ht="12.75" customHeight="1">
      <c r="A80" s="180"/>
      <c r="B80" s="180"/>
      <c r="C80" s="180"/>
      <c r="D80" s="180"/>
      <c r="E80" s="180"/>
      <c r="F80" s="180"/>
      <c r="G80" s="3"/>
      <c r="H80" s="2"/>
      <c r="I80" s="2"/>
      <c r="J80" s="2"/>
      <c r="K80" s="2"/>
    </row>
    <row r="81" spans="1:11" ht="12.75" customHeight="1">
      <c r="A81" s="176"/>
      <c r="B81" s="176"/>
      <c r="C81" s="176"/>
      <c r="D81" s="176"/>
      <c r="E81" s="176"/>
      <c r="F81" s="176"/>
      <c r="G81" s="3"/>
      <c r="H81" s="2"/>
      <c r="I81" s="2"/>
      <c r="J81" s="2"/>
      <c r="K81" s="2"/>
    </row>
    <row r="82" spans="1:11" ht="12.75" customHeight="1">
      <c r="A82" s="184"/>
      <c r="B82" s="184"/>
      <c r="C82" s="184"/>
      <c r="D82" s="184"/>
      <c r="E82" s="184"/>
      <c r="F82" s="184"/>
      <c r="G82" s="3"/>
      <c r="H82" s="2"/>
      <c r="I82" s="2"/>
      <c r="J82" s="2"/>
      <c r="K82" s="2"/>
    </row>
    <row r="83" spans="1:11" ht="12.75" customHeight="1">
      <c r="A83" s="184"/>
      <c r="B83" s="184"/>
      <c r="C83" s="184"/>
      <c r="D83" s="184"/>
      <c r="E83" s="184"/>
      <c r="F83" s="184"/>
      <c r="G83" s="3"/>
      <c r="H83" s="2"/>
      <c r="I83" s="2"/>
      <c r="J83" s="2"/>
      <c r="K83" s="2"/>
    </row>
    <row r="84" spans="1:11" ht="12.75" customHeight="1">
      <c r="A84" s="184"/>
      <c r="B84" s="184"/>
      <c r="C84" s="184"/>
      <c r="D84" s="184"/>
      <c r="E84" s="184"/>
      <c r="F84" s="184"/>
      <c r="G84" s="3"/>
      <c r="H84" s="2"/>
      <c r="I84" s="2"/>
      <c r="J84" s="2"/>
      <c r="K84" s="2"/>
    </row>
    <row r="85" spans="1:11" ht="12.75" customHeight="1">
      <c r="A85" s="184"/>
      <c r="B85" s="184"/>
      <c r="C85" s="184"/>
      <c r="D85" s="184"/>
      <c r="E85" s="184"/>
      <c r="F85" s="184"/>
      <c r="G85" s="3"/>
      <c r="H85" s="2"/>
      <c r="I85" s="2"/>
      <c r="J85" s="2"/>
      <c r="K85" s="2"/>
    </row>
    <row r="86" spans="1:11" ht="12.75" customHeight="1">
      <c r="A86" s="185"/>
      <c r="B86" s="185"/>
      <c r="C86" s="185"/>
      <c r="D86" s="185"/>
      <c r="E86" s="185"/>
      <c r="F86" s="185"/>
      <c r="G86" s="3"/>
      <c r="H86" s="2"/>
      <c r="I86" s="2"/>
      <c r="J86" s="2"/>
      <c r="K86" s="2"/>
    </row>
    <row r="87" spans="1:11" ht="12.75" customHeight="1">
      <c r="A87" s="185"/>
      <c r="B87" s="185"/>
      <c r="C87" s="185"/>
      <c r="D87" s="185"/>
      <c r="E87" s="185"/>
      <c r="F87" s="185"/>
      <c r="G87" s="3"/>
      <c r="H87" s="2"/>
      <c r="I87" s="2"/>
      <c r="J87" s="2"/>
      <c r="K87" s="2"/>
    </row>
    <row r="88" spans="1:11" ht="12.75" customHeight="1">
      <c r="A88" s="180"/>
      <c r="B88" s="180"/>
      <c r="C88" s="180"/>
      <c r="D88" s="180"/>
      <c r="E88" s="180"/>
      <c r="F88" s="180"/>
      <c r="G88" s="3"/>
      <c r="H88" s="2"/>
      <c r="I88" s="2"/>
      <c r="J88" s="2"/>
      <c r="K88" s="2"/>
    </row>
    <row r="89" spans="1:11" ht="12.75" customHeight="1">
      <c r="A89" s="9"/>
      <c r="B89" s="9"/>
      <c r="C89" s="9"/>
      <c r="D89" s="9"/>
      <c r="E89" s="9"/>
      <c r="F89" s="9"/>
      <c r="G89" s="3"/>
      <c r="H89" s="2"/>
      <c r="I89" s="2"/>
      <c r="J89" s="2"/>
      <c r="K89" s="2"/>
    </row>
    <row r="90" spans="1:11" ht="12.75" customHeight="1">
      <c r="A90" s="9"/>
      <c r="B90" s="9"/>
      <c r="C90" s="9"/>
      <c r="D90" s="9"/>
      <c r="E90" s="9"/>
      <c r="F90" s="9"/>
      <c r="G90" s="3"/>
      <c r="H90" s="2"/>
      <c r="I90" s="2"/>
      <c r="J90" s="2"/>
      <c r="K90" s="2"/>
    </row>
    <row r="91" spans="1:11" ht="12.75" customHeight="1">
      <c r="A91" s="183"/>
      <c r="B91" s="183"/>
      <c r="C91" s="183"/>
      <c r="D91" s="183"/>
      <c r="E91" s="183"/>
      <c r="F91" s="183"/>
      <c r="G91" s="3"/>
      <c r="H91" s="2"/>
      <c r="I91" s="2"/>
      <c r="J91" s="2"/>
      <c r="K91" s="2"/>
    </row>
    <row r="92" spans="1:11" ht="12.75" customHeight="1">
      <c r="A92" s="167"/>
      <c r="B92" s="167"/>
      <c r="C92" s="167"/>
      <c r="D92" s="167"/>
      <c r="E92" s="167"/>
      <c r="F92" s="167"/>
      <c r="G92" s="3"/>
      <c r="H92" s="2"/>
      <c r="I92" s="2"/>
      <c r="J92" s="2"/>
      <c r="K92" s="2"/>
    </row>
    <row r="93" spans="1:11" ht="12.75" customHeight="1">
      <c r="A93" s="180"/>
      <c r="B93" s="180"/>
      <c r="C93" s="180"/>
      <c r="D93" s="180"/>
      <c r="E93" s="180"/>
      <c r="F93" s="180"/>
      <c r="G93" s="3"/>
      <c r="H93" s="2"/>
      <c r="I93" s="2"/>
      <c r="J93" s="2"/>
      <c r="K93" s="2"/>
    </row>
    <row r="94" spans="1:11" ht="12.75" customHeight="1">
      <c r="A94" s="176"/>
      <c r="B94" s="176"/>
      <c r="C94" s="176"/>
      <c r="D94" s="176"/>
      <c r="E94" s="176"/>
      <c r="F94" s="176"/>
      <c r="G94" s="3"/>
      <c r="H94" s="2"/>
      <c r="I94" s="2"/>
      <c r="J94" s="2"/>
      <c r="K94" s="2"/>
    </row>
    <row r="95" spans="1:11" ht="12.75" customHeight="1">
      <c r="A95" s="177"/>
      <c r="B95" s="177"/>
      <c r="C95" s="177"/>
      <c r="D95" s="177"/>
      <c r="E95" s="177"/>
      <c r="F95" s="177"/>
      <c r="G95" s="3"/>
      <c r="H95" s="2"/>
      <c r="I95" s="2"/>
      <c r="J95" s="2"/>
      <c r="K95" s="2"/>
    </row>
    <row r="96" spans="1:11" ht="12.75" customHeight="1">
      <c r="A96" s="177"/>
      <c r="B96" s="177"/>
      <c r="C96" s="177"/>
      <c r="D96" s="177"/>
      <c r="E96" s="177"/>
      <c r="F96" s="177"/>
      <c r="G96" s="3"/>
      <c r="H96" s="2"/>
      <c r="I96" s="2"/>
      <c r="J96" s="2"/>
      <c r="K96" s="2"/>
    </row>
    <row r="97" spans="1:11" ht="12.75" customHeight="1">
      <c r="A97" s="167"/>
      <c r="B97" s="167"/>
      <c r="C97" s="167"/>
      <c r="D97" s="167"/>
      <c r="E97" s="167"/>
      <c r="F97" s="167"/>
      <c r="G97" s="3"/>
      <c r="H97" s="2"/>
      <c r="I97" s="2"/>
      <c r="J97" s="2"/>
      <c r="K97" s="2"/>
    </row>
    <row r="98" spans="1:11" ht="12.75" customHeight="1">
      <c r="A98" s="182"/>
      <c r="B98" s="182"/>
      <c r="C98" s="182"/>
      <c r="D98" s="182"/>
      <c r="E98" s="182"/>
      <c r="F98" s="182"/>
      <c r="G98" s="3"/>
      <c r="H98" s="2"/>
      <c r="I98" s="2"/>
      <c r="J98" s="2"/>
      <c r="K98" s="2"/>
    </row>
    <row r="99" spans="1:11" ht="12.75" customHeight="1">
      <c r="A99" s="173"/>
      <c r="B99" s="173"/>
      <c r="C99" s="173"/>
      <c r="D99" s="173"/>
      <c r="E99" s="173"/>
      <c r="F99" s="173"/>
      <c r="G99" s="3"/>
      <c r="H99" s="2"/>
      <c r="I99" s="2"/>
      <c r="J99" s="2"/>
      <c r="K99" s="2"/>
    </row>
    <row r="100" spans="1:11" ht="12.75" customHeight="1">
      <c r="A100" s="180"/>
      <c r="B100" s="180"/>
      <c r="C100" s="180"/>
      <c r="D100" s="180"/>
      <c r="E100" s="180"/>
      <c r="F100" s="180"/>
      <c r="G100" s="3"/>
      <c r="H100" s="2"/>
      <c r="I100" s="2"/>
      <c r="J100" s="2"/>
      <c r="K100" s="2"/>
    </row>
    <row r="101" spans="1:11" ht="12.75" customHeight="1">
      <c r="A101" s="176"/>
      <c r="B101" s="176"/>
      <c r="C101" s="176"/>
      <c r="D101" s="176"/>
      <c r="E101" s="176"/>
      <c r="F101" s="176"/>
      <c r="G101" s="3"/>
      <c r="H101" s="2"/>
      <c r="I101" s="2"/>
      <c r="J101" s="2"/>
      <c r="K101" s="2"/>
    </row>
    <row r="102" spans="1:11" ht="12.75" customHeight="1">
      <c r="A102" s="167"/>
      <c r="B102" s="167"/>
      <c r="C102" s="167"/>
      <c r="D102" s="167"/>
      <c r="E102" s="167"/>
      <c r="F102" s="167"/>
      <c r="G102" s="3"/>
      <c r="H102" s="2"/>
      <c r="I102" s="2"/>
      <c r="J102" s="2"/>
      <c r="K102" s="2"/>
    </row>
    <row r="103" spans="1:11" ht="12.75" customHeight="1">
      <c r="A103" s="167"/>
      <c r="B103" s="167"/>
      <c r="C103" s="167"/>
      <c r="D103" s="167"/>
      <c r="E103" s="167"/>
      <c r="F103" s="167"/>
      <c r="G103" s="3"/>
      <c r="H103" s="2"/>
      <c r="I103" s="2"/>
      <c r="J103" s="2"/>
      <c r="K103" s="2"/>
    </row>
    <row r="104" spans="1:11" ht="12.75" customHeight="1">
      <c r="A104" s="167"/>
      <c r="B104" s="167"/>
      <c r="C104" s="167"/>
      <c r="D104" s="167"/>
      <c r="E104" s="167"/>
      <c r="F104" s="167"/>
      <c r="G104" s="3"/>
      <c r="H104" s="2"/>
      <c r="I104" s="2"/>
      <c r="J104" s="2"/>
      <c r="K104" s="2"/>
    </row>
    <row r="105" spans="1:11" ht="12.75" customHeight="1">
      <c r="A105" s="167"/>
      <c r="B105" s="167"/>
      <c r="C105" s="167"/>
      <c r="D105" s="167"/>
      <c r="E105" s="167"/>
      <c r="F105" s="167"/>
      <c r="G105" s="3"/>
      <c r="H105" s="2"/>
      <c r="I105" s="2"/>
      <c r="J105" s="2"/>
      <c r="K105" s="2"/>
    </row>
    <row r="106" spans="1:11" ht="12.75" customHeight="1">
      <c r="A106" s="167"/>
      <c r="B106" s="167"/>
      <c r="C106" s="167"/>
      <c r="D106" s="167"/>
      <c r="E106" s="167"/>
      <c r="F106" s="167"/>
      <c r="G106" s="3"/>
      <c r="H106" s="2"/>
      <c r="I106" s="2"/>
      <c r="J106" s="2"/>
      <c r="K106" s="2"/>
    </row>
    <row r="107" spans="1:11" ht="12.75" customHeight="1">
      <c r="A107" s="167"/>
      <c r="B107" s="167"/>
      <c r="C107" s="167"/>
      <c r="D107" s="167"/>
      <c r="E107" s="167"/>
      <c r="F107" s="167"/>
      <c r="G107" s="3"/>
      <c r="H107" s="2"/>
      <c r="I107" s="2"/>
      <c r="J107" s="2"/>
      <c r="K107" s="2"/>
    </row>
    <row r="108" spans="1:11" ht="12.75" customHeight="1">
      <c r="A108" s="167"/>
      <c r="B108" s="167"/>
      <c r="C108" s="167"/>
      <c r="D108" s="167"/>
      <c r="E108" s="167"/>
      <c r="F108" s="167"/>
      <c r="G108" s="3"/>
      <c r="H108" s="2"/>
      <c r="I108" s="2"/>
      <c r="J108" s="2"/>
      <c r="K108" s="2"/>
    </row>
    <row r="109" spans="1:11" ht="12.75" customHeight="1">
      <c r="A109" s="182"/>
      <c r="B109" s="182"/>
      <c r="C109" s="182"/>
      <c r="D109" s="182"/>
      <c r="E109" s="182"/>
      <c r="F109" s="182"/>
      <c r="G109" s="3"/>
      <c r="H109" s="2"/>
      <c r="I109" s="2"/>
      <c r="J109" s="2"/>
      <c r="K109" s="2"/>
    </row>
    <row r="110" spans="1:11" ht="12.75" customHeight="1">
      <c r="A110" s="182"/>
      <c r="B110" s="182"/>
      <c r="C110" s="182"/>
      <c r="D110" s="182"/>
      <c r="E110" s="182"/>
      <c r="F110" s="182"/>
      <c r="G110" s="3"/>
      <c r="H110" s="2"/>
      <c r="I110" s="2"/>
      <c r="J110" s="2"/>
      <c r="K110" s="2"/>
    </row>
    <row r="111" spans="1:11" ht="12.75" customHeight="1">
      <c r="A111" s="180"/>
      <c r="B111" s="180"/>
      <c r="C111" s="180"/>
      <c r="D111" s="180"/>
      <c r="E111" s="180"/>
      <c r="F111" s="180"/>
      <c r="G111" s="3"/>
      <c r="H111" s="2"/>
      <c r="I111" s="2"/>
      <c r="J111" s="2"/>
      <c r="K111" s="2"/>
    </row>
    <row r="112" spans="1:11" ht="12.75" customHeight="1">
      <c r="A112" s="176"/>
      <c r="B112" s="176"/>
      <c r="C112" s="176"/>
      <c r="D112" s="176"/>
      <c r="E112" s="176"/>
      <c r="F112" s="176"/>
      <c r="G112" s="3"/>
      <c r="H112" s="2"/>
      <c r="I112" s="15"/>
      <c r="J112" s="2"/>
      <c r="K112" s="2"/>
    </row>
    <row r="113" spans="1:11" ht="12.75" customHeight="1">
      <c r="A113" s="167"/>
      <c r="B113" s="167"/>
      <c r="C113" s="167"/>
      <c r="D113" s="167"/>
      <c r="E113" s="167"/>
      <c r="F113" s="167"/>
      <c r="G113" s="3"/>
      <c r="H113" s="2"/>
      <c r="I113" s="12"/>
      <c r="J113" s="2"/>
      <c r="K113" s="2"/>
    </row>
    <row r="114" spans="1:11" ht="12.75" customHeight="1">
      <c r="A114" s="167"/>
      <c r="B114" s="167"/>
      <c r="C114" s="167"/>
      <c r="D114" s="167"/>
      <c r="E114" s="167"/>
      <c r="F114" s="167"/>
      <c r="G114" s="3"/>
      <c r="H114" s="2"/>
      <c r="I114" s="2"/>
      <c r="J114" s="2"/>
      <c r="K114" s="2"/>
    </row>
    <row r="115" spans="1:11" ht="12.75" customHeight="1">
      <c r="A115" s="167"/>
      <c r="B115" s="167"/>
      <c r="C115" s="167"/>
      <c r="D115" s="167"/>
      <c r="E115" s="167"/>
      <c r="F115" s="167"/>
      <c r="G115" s="3"/>
      <c r="H115" s="2"/>
      <c r="I115" s="2"/>
      <c r="J115" s="2"/>
      <c r="K115" s="2"/>
    </row>
    <row r="116" spans="1:11" ht="12.75" customHeight="1">
      <c r="A116" s="177"/>
      <c r="B116" s="177"/>
      <c r="C116" s="177"/>
      <c r="D116" s="177"/>
      <c r="E116" s="177"/>
      <c r="F116" s="177"/>
      <c r="G116" s="3"/>
      <c r="H116" s="2"/>
      <c r="I116" s="2"/>
      <c r="J116" s="2"/>
      <c r="K116" s="2"/>
    </row>
    <row r="117" spans="1:11" ht="12.75" customHeight="1">
      <c r="A117" s="6"/>
      <c r="B117" s="6"/>
      <c r="C117" s="6"/>
      <c r="D117" s="6"/>
      <c r="E117" s="6"/>
      <c r="F117" s="6"/>
      <c r="G117" s="3"/>
      <c r="H117" s="2"/>
      <c r="I117" s="2"/>
      <c r="J117" s="2"/>
      <c r="K117" s="2"/>
    </row>
    <row r="118" spans="1:11" ht="12.75" customHeight="1">
      <c r="A118" s="180"/>
      <c r="B118" s="180"/>
      <c r="C118" s="180"/>
      <c r="D118" s="180"/>
      <c r="E118" s="180"/>
      <c r="F118" s="180"/>
      <c r="G118" s="3"/>
      <c r="H118" s="2"/>
      <c r="I118" s="2"/>
      <c r="J118" s="2"/>
      <c r="K118" s="2"/>
    </row>
    <row r="119" spans="1:11" ht="12.75" customHeight="1">
      <c r="A119" s="176"/>
      <c r="B119" s="176"/>
      <c r="C119" s="176"/>
      <c r="D119" s="176"/>
      <c r="E119" s="176"/>
      <c r="F119" s="176"/>
      <c r="G119" s="3"/>
      <c r="H119" s="2"/>
      <c r="I119" s="2"/>
      <c r="J119" s="2"/>
      <c r="K119" s="2"/>
    </row>
    <row r="120" spans="1:11" ht="12.75" customHeight="1">
      <c r="A120" s="167"/>
      <c r="B120" s="167"/>
      <c r="C120" s="167"/>
      <c r="D120" s="167"/>
      <c r="E120" s="167"/>
      <c r="F120" s="167"/>
      <c r="G120" s="3"/>
      <c r="H120" s="2"/>
      <c r="I120" s="2"/>
      <c r="J120" s="2"/>
      <c r="K120" s="2"/>
    </row>
    <row r="121" spans="1:11" ht="12.75" customHeight="1">
      <c r="A121" s="180"/>
      <c r="B121" s="180"/>
      <c r="C121" s="180"/>
      <c r="D121" s="180"/>
      <c r="E121" s="180"/>
      <c r="F121" s="180"/>
      <c r="G121" s="3"/>
      <c r="H121" s="2"/>
      <c r="I121" s="2"/>
      <c r="J121" s="2"/>
      <c r="K121" s="2"/>
    </row>
    <row r="122" spans="1:11" ht="12.75" customHeight="1">
      <c r="A122" s="167"/>
      <c r="B122" s="167"/>
      <c r="C122" s="167"/>
      <c r="D122" s="167"/>
      <c r="E122" s="167"/>
      <c r="F122" s="167"/>
      <c r="G122" s="3"/>
      <c r="H122" s="2"/>
      <c r="I122" s="2"/>
      <c r="J122" s="2"/>
      <c r="K122" s="2"/>
    </row>
    <row r="123" spans="1:11" ht="12">
      <c r="A123" s="167"/>
      <c r="B123" s="167"/>
      <c r="C123" s="167"/>
      <c r="D123" s="167"/>
      <c r="E123" s="167"/>
      <c r="F123" s="167"/>
      <c r="G123" s="3"/>
      <c r="H123" s="2"/>
      <c r="I123" s="2"/>
      <c r="J123" s="2"/>
      <c r="K123" s="2"/>
    </row>
    <row r="124" spans="1:11" ht="12">
      <c r="A124" s="176"/>
      <c r="B124" s="176"/>
      <c r="C124" s="176"/>
      <c r="D124" s="176"/>
      <c r="E124" s="176"/>
      <c r="F124" s="176"/>
      <c r="G124" s="3"/>
      <c r="H124" s="2"/>
      <c r="I124" s="2"/>
      <c r="J124" s="2"/>
      <c r="K124" s="2"/>
    </row>
    <row r="125" spans="1:11" ht="12" customHeight="1">
      <c r="A125" s="167"/>
      <c r="B125" s="167"/>
      <c r="C125" s="167"/>
      <c r="D125" s="167"/>
      <c r="E125" s="167"/>
      <c r="F125" s="167"/>
      <c r="G125" s="3"/>
      <c r="H125" s="2"/>
      <c r="I125" s="2"/>
      <c r="J125" s="2"/>
      <c r="K125" s="2"/>
    </row>
    <row r="126" spans="1:11" ht="12">
      <c r="A126" s="167"/>
      <c r="B126" s="167"/>
      <c r="C126" s="167"/>
      <c r="D126" s="167"/>
      <c r="E126" s="167"/>
      <c r="F126" s="167"/>
      <c r="G126" s="3"/>
      <c r="H126" s="2"/>
      <c r="I126" s="2"/>
      <c r="J126" s="2"/>
      <c r="K126" s="2"/>
    </row>
    <row r="127" spans="1:11" ht="12">
      <c r="A127" s="167"/>
      <c r="B127" s="167"/>
      <c r="C127" s="167"/>
      <c r="D127" s="167"/>
      <c r="E127" s="167"/>
      <c r="F127" s="167"/>
      <c r="G127" s="3"/>
      <c r="H127" s="2"/>
      <c r="I127" s="2"/>
      <c r="J127" s="2"/>
      <c r="K127" s="2"/>
    </row>
    <row r="128" spans="1:8" ht="12">
      <c r="A128" s="167"/>
      <c r="B128" s="167"/>
      <c r="C128" s="167"/>
      <c r="D128" s="167"/>
      <c r="E128" s="167"/>
      <c r="F128" s="167"/>
      <c r="G128" s="3"/>
      <c r="H128" s="2"/>
    </row>
    <row r="129" spans="1:8" ht="12">
      <c r="A129" s="167"/>
      <c r="B129" s="167"/>
      <c r="C129" s="167"/>
      <c r="D129" s="167"/>
      <c r="E129" s="167"/>
      <c r="F129" s="167"/>
      <c r="G129" s="3"/>
      <c r="H129" s="2"/>
    </row>
    <row r="130" spans="1:8" ht="12">
      <c r="A130" s="167"/>
      <c r="B130" s="167"/>
      <c r="C130" s="167"/>
      <c r="D130" s="167"/>
      <c r="E130" s="167"/>
      <c r="F130" s="167"/>
      <c r="G130" s="3"/>
      <c r="H130" s="2"/>
    </row>
    <row r="131" spans="1:8" ht="12">
      <c r="A131" s="167"/>
      <c r="B131" s="167"/>
      <c r="C131" s="167"/>
      <c r="D131" s="167"/>
      <c r="E131" s="167"/>
      <c r="F131" s="167"/>
      <c r="G131" s="3"/>
      <c r="H131" s="2"/>
    </row>
    <row r="132" spans="1:8" ht="12">
      <c r="A132" s="167"/>
      <c r="B132" s="167"/>
      <c r="C132" s="167"/>
      <c r="D132" s="167"/>
      <c r="E132" s="167"/>
      <c r="F132" s="167"/>
      <c r="G132" s="3"/>
      <c r="H132" s="2"/>
    </row>
    <row r="133" spans="1:8" ht="12">
      <c r="A133" s="167"/>
      <c r="B133" s="167"/>
      <c r="C133" s="167"/>
      <c r="D133" s="167"/>
      <c r="E133" s="167"/>
      <c r="F133" s="167"/>
      <c r="G133" s="3"/>
      <c r="H133" s="2"/>
    </row>
    <row r="134" spans="1:7" ht="12">
      <c r="A134" s="167"/>
      <c r="B134" s="167"/>
      <c r="C134" s="167"/>
      <c r="D134" s="167"/>
      <c r="E134" s="167"/>
      <c r="F134" s="167"/>
      <c r="G134" s="3"/>
    </row>
    <row r="135" spans="1:7" ht="12">
      <c r="A135" s="177"/>
      <c r="B135" s="177"/>
      <c r="C135" s="177"/>
      <c r="D135" s="177"/>
      <c r="E135" s="177"/>
      <c r="F135" s="177"/>
      <c r="G135" s="3"/>
    </row>
    <row r="136" spans="1:7" ht="12">
      <c r="A136" s="177"/>
      <c r="B136" s="177"/>
      <c r="C136" s="177"/>
      <c r="D136" s="177"/>
      <c r="E136" s="177"/>
      <c r="F136" s="177"/>
      <c r="G136" s="3"/>
    </row>
    <row r="137" spans="1:7" ht="12">
      <c r="A137" s="177"/>
      <c r="B137" s="177"/>
      <c r="C137" s="177"/>
      <c r="D137" s="177"/>
      <c r="E137" s="177"/>
      <c r="F137" s="177"/>
      <c r="G137" s="3"/>
    </row>
    <row r="138" spans="1:7" ht="12.75" customHeight="1">
      <c r="A138" s="177"/>
      <c r="B138" s="177"/>
      <c r="C138" s="177"/>
      <c r="D138" s="177"/>
      <c r="E138" s="177"/>
      <c r="F138" s="177"/>
      <c r="G138" s="3"/>
    </row>
    <row r="139" spans="1:7" ht="12">
      <c r="A139" s="177"/>
      <c r="B139" s="177"/>
      <c r="C139" s="177"/>
      <c r="D139" s="177"/>
      <c r="E139" s="177"/>
      <c r="F139" s="177"/>
      <c r="G139" s="3"/>
    </row>
    <row r="140" spans="1:7" ht="12">
      <c r="A140" s="177"/>
      <c r="B140" s="177"/>
      <c r="C140" s="177"/>
      <c r="D140" s="177"/>
      <c r="E140" s="177"/>
      <c r="F140" s="177"/>
      <c r="G140" s="3"/>
    </row>
    <row r="141" spans="1:7" ht="12">
      <c r="A141" s="177"/>
      <c r="B141" s="177"/>
      <c r="C141" s="177"/>
      <c r="D141" s="177"/>
      <c r="E141" s="177"/>
      <c r="F141" s="177"/>
      <c r="G141" s="3"/>
    </row>
    <row r="142" spans="1:7" ht="12">
      <c r="A142" s="186"/>
      <c r="B142" s="186"/>
      <c r="C142" s="186"/>
      <c r="D142" s="186"/>
      <c r="E142" s="186"/>
      <c r="F142" s="186"/>
      <c r="G142" s="3"/>
    </row>
    <row r="143" spans="1:7" ht="12">
      <c r="A143" s="184"/>
      <c r="B143" s="184"/>
      <c r="C143" s="184"/>
      <c r="D143" s="184"/>
      <c r="E143" s="184"/>
      <c r="F143" s="184"/>
      <c r="G143" s="3"/>
    </row>
    <row r="144" spans="1:7" ht="12">
      <c r="A144" s="167"/>
      <c r="B144" s="167"/>
      <c r="C144" s="167"/>
      <c r="D144" s="167"/>
      <c r="E144" s="167"/>
      <c r="F144" s="167"/>
      <c r="G144" s="3"/>
    </row>
    <row r="145" spans="1:7" ht="12">
      <c r="A145" s="167"/>
      <c r="B145" s="167"/>
      <c r="C145" s="167"/>
      <c r="D145" s="167"/>
      <c r="E145" s="167"/>
      <c r="F145" s="167"/>
      <c r="G145" s="3"/>
    </row>
    <row r="146" spans="1:7" ht="12">
      <c r="A146" s="167"/>
      <c r="B146" s="167"/>
      <c r="C146" s="167"/>
      <c r="D146" s="167"/>
      <c r="E146" s="167"/>
      <c r="F146" s="167"/>
      <c r="G146" s="3"/>
    </row>
    <row r="147" spans="1:7" ht="12" customHeight="1">
      <c r="A147" s="167"/>
      <c r="B147" s="167"/>
      <c r="C147" s="167"/>
      <c r="D147" s="167"/>
      <c r="E147" s="167"/>
      <c r="F147" s="167"/>
      <c r="G147" s="3"/>
    </row>
    <row r="148" spans="1:7" ht="12">
      <c r="A148" s="167"/>
      <c r="B148" s="167"/>
      <c r="C148" s="167"/>
      <c r="D148" s="167"/>
      <c r="E148" s="167"/>
      <c r="F148" s="167"/>
      <c r="G148" s="3"/>
    </row>
    <row r="149" spans="1:7" ht="12">
      <c r="A149" s="184"/>
      <c r="B149" s="184"/>
      <c r="C149" s="184"/>
      <c r="D149" s="184"/>
      <c r="E149" s="184"/>
      <c r="F149" s="184"/>
      <c r="G149" s="3"/>
    </row>
    <row r="150" spans="1:7" ht="12">
      <c r="A150" s="184"/>
      <c r="B150" s="184"/>
      <c r="C150" s="184"/>
      <c r="D150" s="184"/>
      <c r="E150" s="184"/>
      <c r="F150" s="184"/>
      <c r="G150" s="3"/>
    </row>
    <row r="151" spans="1:7" ht="12">
      <c r="A151" s="184"/>
      <c r="B151" s="184"/>
      <c r="C151" s="184"/>
      <c r="D151" s="184"/>
      <c r="E151" s="184"/>
      <c r="F151" s="184"/>
      <c r="G151" s="3"/>
    </row>
    <row r="152" spans="1:7" ht="12">
      <c r="A152" s="184"/>
      <c r="B152" s="184"/>
      <c r="C152" s="184"/>
      <c r="D152" s="184"/>
      <c r="E152" s="184"/>
      <c r="F152" s="184"/>
      <c r="G152" s="3"/>
    </row>
    <row r="153" spans="1:7" ht="12">
      <c r="A153" s="184"/>
      <c r="B153" s="184"/>
      <c r="C153" s="184"/>
      <c r="D153" s="184"/>
      <c r="E153" s="184"/>
      <c r="F153" s="184"/>
      <c r="G153" s="3"/>
    </row>
    <row r="154" spans="1:7" ht="12" customHeight="1">
      <c r="A154" s="184"/>
      <c r="B154" s="184"/>
      <c r="C154" s="184"/>
      <c r="D154" s="184"/>
      <c r="E154" s="184"/>
      <c r="F154" s="184"/>
      <c r="G154" s="3"/>
    </row>
    <row r="155" spans="1:7" ht="12" customHeight="1">
      <c r="A155" s="167"/>
      <c r="B155" s="167"/>
      <c r="C155" s="167"/>
      <c r="D155" s="167"/>
      <c r="E155" s="167"/>
      <c r="F155" s="167"/>
      <c r="G155" s="3"/>
    </row>
    <row r="156" spans="1:7" ht="12">
      <c r="A156" s="167"/>
      <c r="B156" s="167"/>
      <c r="C156" s="167"/>
      <c r="D156" s="167"/>
      <c r="E156" s="167"/>
      <c r="F156" s="167"/>
      <c r="G156" s="3"/>
    </row>
    <row r="157" spans="1:7" ht="12">
      <c r="A157" s="167"/>
      <c r="B157" s="167"/>
      <c r="C157" s="167"/>
      <c r="D157" s="167"/>
      <c r="E157" s="167"/>
      <c r="F157" s="167"/>
      <c r="G157" s="3"/>
    </row>
    <row r="158" spans="1:7" ht="12">
      <c r="A158" s="167"/>
      <c r="B158" s="167"/>
      <c r="C158" s="167"/>
      <c r="D158" s="167"/>
      <c r="E158" s="167"/>
      <c r="F158" s="167"/>
      <c r="G158" s="3"/>
    </row>
    <row r="159" spans="1:7" ht="12">
      <c r="A159" s="167"/>
      <c r="B159" s="167"/>
      <c r="C159" s="167"/>
      <c r="D159" s="167"/>
      <c r="E159" s="167"/>
      <c r="F159" s="167"/>
      <c r="G159" s="3"/>
    </row>
    <row r="160" spans="1:7" ht="12">
      <c r="A160" s="167"/>
      <c r="B160" s="167"/>
      <c r="C160" s="167"/>
      <c r="D160" s="167"/>
      <c r="E160" s="167"/>
      <c r="F160" s="167"/>
      <c r="G160" s="3"/>
    </row>
    <row r="161" spans="1:7" ht="12">
      <c r="A161" s="167"/>
      <c r="B161" s="167"/>
      <c r="C161" s="167"/>
      <c r="D161" s="167"/>
      <c r="E161" s="167"/>
      <c r="F161" s="167"/>
      <c r="G161" s="3"/>
    </row>
    <row r="162" spans="1:7" ht="12">
      <c r="A162" s="167"/>
      <c r="B162" s="167"/>
      <c r="C162" s="167"/>
      <c r="D162" s="167"/>
      <c r="E162" s="167"/>
      <c r="F162" s="167"/>
      <c r="G162" s="3"/>
    </row>
    <row r="163" spans="1:7" ht="12">
      <c r="A163" s="177"/>
      <c r="B163" s="177"/>
      <c r="C163" s="177"/>
      <c r="D163" s="177"/>
      <c r="E163" s="177"/>
      <c r="F163" s="177"/>
      <c r="G163" s="3"/>
    </row>
    <row r="164" spans="1:7" ht="12">
      <c r="A164" s="167"/>
      <c r="B164" s="167"/>
      <c r="C164" s="167"/>
      <c r="D164" s="167"/>
      <c r="E164" s="167"/>
      <c r="F164" s="167"/>
      <c r="G164" s="3"/>
    </row>
    <row r="165" spans="1:7" ht="12">
      <c r="A165" s="167"/>
      <c r="B165" s="167"/>
      <c r="C165" s="167"/>
      <c r="D165" s="167"/>
      <c r="E165" s="167"/>
      <c r="F165" s="167"/>
      <c r="G165" s="3"/>
    </row>
    <row r="166" spans="1:7" ht="12">
      <c r="A166" s="167"/>
      <c r="B166" s="167"/>
      <c r="C166" s="167"/>
      <c r="D166" s="167"/>
      <c r="E166" s="167"/>
      <c r="F166" s="167"/>
      <c r="G166" s="3"/>
    </row>
    <row r="167" spans="1:7" ht="12">
      <c r="A167" s="167"/>
      <c r="B167" s="167"/>
      <c r="C167" s="167"/>
      <c r="D167" s="167"/>
      <c r="E167" s="167"/>
      <c r="F167" s="167"/>
      <c r="G167" s="3"/>
    </row>
    <row r="168" spans="1:7" ht="12">
      <c r="A168" s="167"/>
      <c r="B168" s="167"/>
      <c r="C168" s="167"/>
      <c r="D168" s="167"/>
      <c r="E168" s="167"/>
      <c r="F168" s="167"/>
      <c r="G168" s="3"/>
    </row>
    <row r="169" spans="1:7" ht="12">
      <c r="A169" s="167"/>
      <c r="B169" s="167"/>
      <c r="C169" s="167"/>
      <c r="D169" s="167"/>
      <c r="E169" s="167"/>
      <c r="F169" s="167"/>
      <c r="G169" s="3"/>
    </row>
    <row r="170" spans="1:7" ht="12">
      <c r="A170" s="167"/>
      <c r="B170" s="167"/>
      <c r="C170" s="167"/>
      <c r="D170" s="167"/>
      <c r="E170" s="167"/>
      <c r="F170" s="167"/>
      <c r="G170" s="3"/>
    </row>
    <row r="171" spans="1:7" ht="12">
      <c r="A171" s="167"/>
      <c r="B171" s="167"/>
      <c r="C171" s="167"/>
      <c r="D171" s="167"/>
      <c r="E171" s="167"/>
      <c r="F171" s="167"/>
      <c r="G171" s="3"/>
    </row>
    <row r="172" spans="1:7" ht="12">
      <c r="A172" s="167"/>
      <c r="B172" s="167"/>
      <c r="C172" s="167"/>
      <c r="D172" s="167"/>
      <c r="E172" s="167"/>
      <c r="F172" s="167"/>
      <c r="G172" s="3"/>
    </row>
    <row r="173" spans="1:7" ht="12">
      <c r="A173" s="167"/>
      <c r="B173" s="167"/>
      <c r="C173" s="167"/>
      <c r="D173" s="167"/>
      <c r="E173" s="167"/>
      <c r="F173" s="167"/>
      <c r="G173" s="3"/>
    </row>
    <row r="174" spans="1:8" ht="12">
      <c r="A174" s="167"/>
      <c r="B174" s="167"/>
      <c r="C174" s="167"/>
      <c r="D174" s="167"/>
      <c r="E174" s="167"/>
      <c r="F174" s="167"/>
      <c r="G174" s="3"/>
      <c r="H174" s="2"/>
    </row>
    <row r="175" spans="1:7" ht="12" customHeight="1">
      <c r="A175" s="167"/>
      <c r="B175" s="167"/>
      <c r="C175" s="167"/>
      <c r="D175" s="167"/>
      <c r="E175" s="167"/>
      <c r="F175" s="167"/>
      <c r="G175" s="3"/>
    </row>
    <row r="176" spans="1:7" ht="12">
      <c r="A176" s="167"/>
      <c r="B176" s="167"/>
      <c r="C176" s="167"/>
      <c r="D176" s="167"/>
      <c r="E176" s="167"/>
      <c r="F176" s="167"/>
      <c r="G176" s="3"/>
    </row>
    <row r="177" spans="1:7" ht="12">
      <c r="A177" s="167"/>
      <c r="B177" s="167"/>
      <c r="C177" s="167"/>
      <c r="D177" s="167"/>
      <c r="E177" s="167"/>
      <c r="F177" s="167"/>
      <c r="G177" s="3"/>
    </row>
    <row r="178" spans="1:7" ht="12">
      <c r="A178" s="167"/>
      <c r="B178" s="167"/>
      <c r="C178" s="167"/>
      <c r="D178" s="167"/>
      <c r="E178" s="167"/>
      <c r="F178" s="167"/>
      <c r="G178" s="3"/>
    </row>
    <row r="179" spans="1:7" ht="12">
      <c r="A179" s="167"/>
      <c r="B179" s="167"/>
      <c r="C179" s="167"/>
      <c r="D179" s="167"/>
      <c r="E179" s="167"/>
      <c r="F179" s="167"/>
      <c r="G179" s="3"/>
    </row>
    <row r="180" spans="1:7" ht="12">
      <c r="A180" s="167"/>
      <c r="B180" s="167"/>
      <c r="C180" s="167"/>
      <c r="D180" s="167"/>
      <c r="E180" s="167"/>
      <c r="F180" s="167"/>
      <c r="G180" s="3"/>
    </row>
    <row r="181" spans="1:7" ht="12">
      <c r="A181" s="167"/>
      <c r="B181" s="167"/>
      <c r="C181" s="167"/>
      <c r="D181" s="167"/>
      <c r="E181" s="167"/>
      <c r="F181" s="167"/>
      <c r="G181" s="3"/>
    </row>
    <row r="182" spans="1:7" ht="12">
      <c r="A182" s="167"/>
      <c r="B182" s="167"/>
      <c r="C182" s="167"/>
      <c r="D182" s="167"/>
      <c r="E182" s="167"/>
      <c r="F182" s="167"/>
      <c r="G182" s="3"/>
    </row>
    <row r="183" spans="1:7" ht="12">
      <c r="A183" s="167"/>
      <c r="B183" s="167"/>
      <c r="C183" s="167"/>
      <c r="D183" s="167"/>
      <c r="E183" s="167"/>
      <c r="F183" s="167"/>
      <c r="G183" s="3"/>
    </row>
    <row r="184" spans="1:7" ht="12">
      <c r="A184" s="167"/>
      <c r="B184" s="167"/>
      <c r="C184" s="167"/>
      <c r="D184" s="167"/>
      <c r="E184" s="167"/>
      <c r="F184" s="167"/>
      <c r="G184" s="3"/>
    </row>
    <row r="185" spans="1:7" ht="12">
      <c r="A185" s="167"/>
      <c r="B185" s="167"/>
      <c r="C185" s="167"/>
      <c r="D185" s="167"/>
      <c r="E185" s="167"/>
      <c r="F185" s="167"/>
      <c r="G185" s="3"/>
    </row>
    <row r="186" spans="1:7" ht="12">
      <c r="A186" s="167"/>
      <c r="B186" s="167"/>
      <c r="C186" s="167"/>
      <c r="D186" s="167"/>
      <c r="E186" s="167"/>
      <c r="F186" s="167"/>
      <c r="G186" s="3"/>
    </row>
    <row r="187" spans="1:7" ht="12">
      <c r="A187" s="167"/>
      <c r="B187" s="167"/>
      <c r="C187" s="167"/>
      <c r="D187" s="167"/>
      <c r="E187" s="167"/>
      <c r="F187" s="167"/>
      <c r="G187" s="3"/>
    </row>
    <row r="188" spans="1:7" ht="12">
      <c r="A188" s="167"/>
      <c r="B188" s="167"/>
      <c r="C188" s="167"/>
      <c r="D188" s="167"/>
      <c r="E188" s="167"/>
      <c r="F188" s="167"/>
      <c r="G188" s="3"/>
    </row>
    <row r="189" spans="1:7" ht="12" customHeight="1">
      <c r="A189" s="167"/>
      <c r="B189" s="167"/>
      <c r="C189" s="167"/>
      <c r="D189" s="167"/>
      <c r="E189" s="167"/>
      <c r="F189" s="167"/>
      <c r="G189" s="3"/>
    </row>
    <row r="190" spans="1:7" ht="12">
      <c r="A190" s="167"/>
      <c r="B190" s="167"/>
      <c r="C190" s="167"/>
      <c r="D190" s="167"/>
      <c r="E190" s="167"/>
      <c r="F190" s="167"/>
      <c r="G190" s="3"/>
    </row>
    <row r="191" spans="1:7" ht="12">
      <c r="A191" s="167"/>
      <c r="B191" s="167"/>
      <c r="C191" s="167"/>
      <c r="D191" s="167"/>
      <c r="E191" s="167"/>
      <c r="F191" s="167"/>
      <c r="G191" s="3"/>
    </row>
    <row r="192" spans="1:7" ht="12">
      <c r="A192" s="167"/>
      <c r="B192" s="167"/>
      <c r="C192" s="167"/>
      <c r="D192" s="167"/>
      <c r="E192" s="167"/>
      <c r="F192" s="167"/>
      <c r="G192" s="3"/>
    </row>
    <row r="193" spans="1:7" ht="12">
      <c r="A193" s="167"/>
      <c r="B193" s="167"/>
      <c r="C193" s="167"/>
      <c r="D193" s="167"/>
      <c r="E193" s="167"/>
      <c r="F193" s="167"/>
      <c r="G193" s="3"/>
    </row>
    <row r="194" spans="1:7" ht="12">
      <c r="A194" s="167"/>
      <c r="B194" s="167"/>
      <c r="C194" s="167"/>
      <c r="D194" s="167"/>
      <c r="E194" s="167"/>
      <c r="F194" s="167"/>
      <c r="G194" s="3"/>
    </row>
    <row r="195" spans="1:7" ht="12">
      <c r="A195" s="167"/>
      <c r="B195" s="167"/>
      <c r="C195" s="167"/>
      <c r="D195" s="167"/>
      <c r="E195" s="167"/>
      <c r="F195" s="167"/>
      <c r="G195" s="3"/>
    </row>
    <row r="196" spans="1:7" ht="12.75" customHeight="1">
      <c r="A196" s="167"/>
      <c r="B196" s="167"/>
      <c r="C196" s="167"/>
      <c r="D196" s="167"/>
      <c r="E196" s="167"/>
      <c r="F196" s="167"/>
      <c r="G196" s="3"/>
    </row>
    <row r="197" spans="1:7" ht="12.75" customHeight="1">
      <c r="A197" s="167"/>
      <c r="B197" s="167"/>
      <c r="C197" s="167"/>
      <c r="D197" s="167"/>
      <c r="E197" s="167"/>
      <c r="F197" s="167"/>
      <c r="G197" s="3"/>
    </row>
    <row r="198" spans="1:7" ht="12.75" customHeight="1">
      <c r="A198" s="167"/>
      <c r="B198" s="167"/>
      <c r="C198" s="167"/>
      <c r="D198" s="167"/>
      <c r="E198" s="167"/>
      <c r="F198" s="167"/>
      <c r="G198" s="3"/>
    </row>
    <row r="199" spans="1:7" ht="12">
      <c r="A199" s="167"/>
      <c r="B199" s="167"/>
      <c r="C199" s="167"/>
      <c r="D199" s="167"/>
      <c r="E199" s="167"/>
      <c r="F199" s="167"/>
      <c r="G199" s="3"/>
    </row>
    <row r="200" spans="1:7" ht="12">
      <c r="A200" s="167"/>
      <c r="B200" s="167"/>
      <c r="C200" s="167"/>
      <c r="D200" s="167"/>
      <c r="E200" s="167"/>
      <c r="F200" s="167"/>
      <c r="G200" s="3"/>
    </row>
    <row r="201" spans="1:7" ht="12">
      <c r="A201" s="167"/>
      <c r="B201" s="167"/>
      <c r="C201" s="167"/>
      <c r="D201" s="167"/>
      <c r="E201" s="167"/>
      <c r="F201" s="167"/>
      <c r="G201" s="3"/>
    </row>
    <row r="202" spans="1:7" ht="12">
      <c r="A202" s="167"/>
      <c r="B202" s="167"/>
      <c r="C202" s="167"/>
      <c r="D202" s="167"/>
      <c r="E202" s="167"/>
      <c r="F202" s="167"/>
      <c r="G202" s="3"/>
    </row>
    <row r="203" spans="1:7" ht="12">
      <c r="A203" s="167"/>
      <c r="B203" s="167"/>
      <c r="C203" s="167"/>
      <c r="D203" s="167"/>
      <c r="E203" s="167"/>
      <c r="F203" s="167"/>
      <c r="G203" s="3"/>
    </row>
    <row r="204" spans="1:7" ht="12">
      <c r="A204" s="167"/>
      <c r="B204" s="167"/>
      <c r="C204" s="167"/>
      <c r="D204" s="167"/>
      <c r="E204" s="167"/>
      <c r="F204" s="167"/>
      <c r="G204" s="3"/>
    </row>
    <row r="205" spans="1:7" ht="12">
      <c r="A205" s="167"/>
      <c r="B205" s="167"/>
      <c r="C205" s="167"/>
      <c r="D205" s="167"/>
      <c r="E205" s="167"/>
      <c r="F205" s="167"/>
      <c r="G205" s="3"/>
    </row>
    <row r="206" spans="1:7" ht="12">
      <c r="A206" s="167"/>
      <c r="B206" s="167"/>
      <c r="C206" s="167"/>
      <c r="D206" s="167"/>
      <c r="E206" s="167"/>
      <c r="F206" s="167"/>
      <c r="G206" s="3"/>
    </row>
    <row r="207" spans="1:7" ht="12">
      <c r="A207" s="167"/>
      <c r="B207" s="167"/>
      <c r="C207" s="167"/>
      <c r="D207" s="167"/>
      <c r="E207" s="167"/>
      <c r="F207" s="167"/>
      <c r="G207" s="3"/>
    </row>
    <row r="208" spans="1:7" ht="12">
      <c r="A208" s="167"/>
      <c r="B208" s="167"/>
      <c r="C208" s="167"/>
      <c r="D208" s="167"/>
      <c r="E208" s="167"/>
      <c r="F208" s="167"/>
      <c r="G208" s="3"/>
    </row>
    <row r="209" spans="1:7" ht="12">
      <c r="A209" s="167"/>
      <c r="B209" s="167"/>
      <c r="C209" s="167"/>
      <c r="D209" s="167"/>
      <c r="E209" s="167"/>
      <c r="F209" s="167"/>
      <c r="G209" s="3"/>
    </row>
    <row r="210" spans="1:7" ht="12">
      <c r="A210" s="167"/>
      <c r="B210" s="167"/>
      <c r="C210" s="167"/>
      <c r="D210" s="167"/>
      <c r="E210" s="167"/>
      <c r="F210" s="167"/>
      <c r="G210" s="3"/>
    </row>
    <row r="211" spans="1:7" ht="12">
      <c r="A211" s="167"/>
      <c r="B211" s="167"/>
      <c r="C211" s="167"/>
      <c r="D211" s="167"/>
      <c r="E211" s="167"/>
      <c r="F211" s="167"/>
      <c r="G211" s="3"/>
    </row>
    <row r="212" spans="1:7" ht="12">
      <c r="A212" s="167"/>
      <c r="B212" s="167"/>
      <c r="C212" s="167"/>
      <c r="D212" s="167"/>
      <c r="E212" s="167"/>
      <c r="F212" s="167"/>
      <c r="G212" s="3"/>
    </row>
    <row r="213" spans="1:7" ht="12">
      <c r="A213" s="167"/>
      <c r="B213" s="167"/>
      <c r="C213" s="167"/>
      <c r="D213" s="167"/>
      <c r="E213" s="167"/>
      <c r="F213" s="167"/>
      <c r="G213" s="3"/>
    </row>
    <row r="214" spans="1:7" ht="12">
      <c r="A214" s="167"/>
      <c r="B214" s="167"/>
      <c r="C214" s="167"/>
      <c r="D214" s="167"/>
      <c r="E214" s="167"/>
      <c r="F214" s="167"/>
      <c r="G214" s="3"/>
    </row>
    <row r="215" spans="1:7" ht="12">
      <c r="A215" s="167"/>
      <c r="B215" s="167"/>
      <c r="C215" s="167"/>
      <c r="D215" s="167"/>
      <c r="E215" s="167"/>
      <c r="F215" s="167"/>
      <c r="G215" s="3"/>
    </row>
    <row r="216" spans="1:7" ht="12">
      <c r="A216" s="167"/>
      <c r="B216" s="167"/>
      <c r="C216" s="167"/>
      <c r="D216" s="167"/>
      <c r="E216" s="167"/>
      <c r="F216" s="167"/>
      <c r="G216" s="3"/>
    </row>
    <row r="217" spans="1:7" ht="12">
      <c r="A217" s="167"/>
      <c r="B217" s="167"/>
      <c r="C217" s="167"/>
      <c r="D217" s="167"/>
      <c r="E217" s="167"/>
      <c r="F217" s="167"/>
      <c r="G217" s="3"/>
    </row>
    <row r="218" spans="1:7" ht="12">
      <c r="A218" s="167"/>
      <c r="B218" s="167"/>
      <c r="C218" s="167"/>
      <c r="D218" s="167"/>
      <c r="E218" s="167"/>
      <c r="F218" s="167"/>
      <c r="G218" s="3"/>
    </row>
    <row r="219" spans="1:7" ht="12">
      <c r="A219" s="176"/>
      <c r="B219" s="176"/>
      <c r="C219" s="176"/>
      <c r="D219" s="176"/>
      <c r="E219" s="176"/>
      <c r="F219" s="176"/>
      <c r="G219" s="3"/>
    </row>
    <row r="220" spans="1:7" ht="12">
      <c r="A220" s="176"/>
      <c r="B220" s="176"/>
      <c r="C220" s="176"/>
      <c r="D220" s="176"/>
      <c r="E220" s="176"/>
      <c r="F220" s="176"/>
      <c r="G220" s="3"/>
    </row>
    <row r="221" spans="1:7" ht="12">
      <c r="A221" s="176"/>
      <c r="B221" s="176"/>
      <c r="C221" s="176"/>
      <c r="D221" s="176"/>
      <c r="E221" s="176"/>
      <c r="F221" s="176"/>
      <c r="G221" s="3"/>
    </row>
    <row r="222" spans="1:7" ht="12">
      <c r="A222" s="176"/>
      <c r="B222" s="176"/>
      <c r="C222" s="176"/>
      <c r="D222" s="176"/>
      <c r="E222" s="176"/>
      <c r="F222" s="176"/>
      <c r="G222" s="3"/>
    </row>
    <row r="223" spans="1:7" ht="12">
      <c r="A223" s="176"/>
      <c r="B223" s="176"/>
      <c r="C223" s="176"/>
      <c r="D223" s="176"/>
      <c r="E223" s="176"/>
      <c r="F223" s="176"/>
      <c r="G223" s="3"/>
    </row>
    <row r="224" spans="1:7" ht="12">
      <c r="A224" s="176"/>
      <c r="B224" s="176"/>
      <c r="C224" s="176"/>
      <c r="D224" s="176"/>
      <c r="E224" s="176"/>
      <c r="F224" s="176"/>
      <c r="G224" s="3"/>
    </row>
    <row r="225" spans="1:7" ht="12">
      <c r="A225" s="176"/>
      <c r="B225" s="176"/>
      <c r="C225" s="176"/>
      <c r="D225" s="176"/>
      <c r="E225" s="176"/>
      <c r="F225" s="176"/>
      <c r="G225" s="3"/>
    </row>
    <row r="226" spans="1:7" ht="12">
      <c r="A226" s="176"/>
      <c r="B226" s="176"/>
      <c r="C226" s="176"/>
      <c r="D226" s="176"/>
      <c r="E226" s="176"/>
      <c r="F226" s="176"/>
      <c r="G226" s="3"/>
    </row>
    <row r="227" spans="1:7" ht="12">
      <c r="A227" s="176"/>
      <c r="B227" s="176"/>
      <c r="C227" s="176"/>
      <c r="D227" s="176"/>
      <c r="E227" s="176"/>
      <c r="F227" s="176"/>
      <c r="G227" s="3"/>
    </row>
    <row r="228" spans="1:7" ht="12">
      <c r="A228" s="176"/>
      <c r="B228" s="176"/>
      <c r="C228" s="176"/>
      <c r="D228" s="176"/>
      <c r="E228" s="176"/>
      <c r="F228" s="176"/>
      <c r="G228" s="3"/>
    </row>
    <row r="229" spans="1:7" ht="12">
      <c r="A229" s="176"/>
      <c r="B229" s="176"/>
      <c r="C229" s="176"/>
      <c r="D229" s="176"/>
      <c r="E229" s="176"/>
      <c r="F229" s="176"/>
      <c r="G229" s="3"/>
    </row>
    <row r="230" spans="1:7" ht="12">
      <c r="A230" s="176"/>
      <c r="B230" s="176"/>
      <c r="C230" s="176"/>
      <c r="D230" s="176"/>
      <c r="E230" s="176"/>
      <c r="F230" s="176"/>
      <c r="G230" s="3"/>
    </row>
    <row r="231" spans="1:7" ht="12">
      <c r="A231" s="176"/>
      <c r="B231" s="176"/>
      <c r="C231" s="176"/>
      <c r="D231" s="176"/>
      <c r="E231" s="176"/>
      <c r="F231" s="176"/>
      <c r="G231" s="3"/>
    </row>
    <row r="232" spans="1:7" ht="12">
      <c r="A232" s="176"/>
      <c r="B232" s="176"/>
      <c r="C232" s="176"/>
      <c r="D232" s="176"/>
      <c r="E232" s="176"/>
      <c r="F232" s="176"/>
      <c r="G232" s="3"/>
    </row>
    <row r="233" spans="1:7" ht="12">
      <c r="A233" s="176"/>
      <c r="B233" s="176"/>
      <c r="C233" s="176"/>
      <c r="D233" s="176"/>
      <c r="E233" s="176"/>
      <c r="F233" s="176"/>
      <c r="G233" s="3"/>
    </row>
    <row r="234" spans="1:7" ht="12">
      <c r="A234" s="176"/>
      <c r="B234" s="176"/>
      <c r="C234" s="176"/>
      <c r="D234" s="176"/>
      <c r="E234" s="176"/>
      <c r="F234" s="176"/>
      <c r="G234" s="3"/>
    </row>
    <row r="235" spans="1:7" ht="12">
      <c r="A235" s="176"/>
      <c r="B235" s="176"/>
      <c r="C235" s="176"/>
      <c r="D235" s="176"/>
      <c r="E235" s="176"/>
      <c r="F235" s="176"/>
      <c r="G235" s="3"/>
    </row>
    <row r="236" spans="1:7" ht="12">
      <c r="A236" s="176"/>
      <c r="B236" s="176"/>
      <c r="C236" s="176"/>
      <c r="D236" s="176"/>
      <c r="E236" s="176"/>
      <c r="F236" s="176"/>
      <c r="G236" s="3"/>
    </row>
    <row r="237" spans="1:7" ht="12">
      <c r="A237" s="176"/>
      <c r="B237" s="176"/>
      <c r="C237" s="176"/>
      <c r="D237" s="176"/>
      <c r="E237" s="176"/>
      <c r="F237" s="176"/>
      <c r="G237" s="3"/>
    </row>
    <row r="238" spans="1:7" ht="12">
      <c r="A238" s="176"/>
      <c r="B238" s="176"/>
      <c r="C238" s="176"/>
      <c r="D238" s="176"/>
      <c r="E238" s="176"/>
      <c r="F238" s="176"/>
      <c r="G238" s="3"/>
    </row>
    <row r="239" spans="1:7" ht="12">
      <c r="A239" s="176"/>
      <c r="B239" s="176"/>
      <c r="C239" s="176"/>
      <c r="D239" s="176"/>
      <c r="E239" s="176"/>
      <c r="F239" s="176"/>
      <c r="G239" s="3"/>
    </row>
    <row r="240" spans="1:7" ht="12">
      <c r="A240" s="176"/>
      <c r="B240" s="176"/>
      <c r="C240" s="176"/>
      <c r="D240" s="176"/>
      <c r="E240" s="176"/>
      <c r="F240" s="176"/>
      <c r="G240" s="3"/>
    </row>
    <row r="241" spans="1:7" ht="12">
      <c r="A241" s="176"/>
      <c r="B241" s="176"/>
      <c r="C241" s="176"/>
      <c r="D241" s="176"/>
      <c r="E241" s="176"/>
      <c r="F241" s="176"/>
      <c r="G241" s="3"/>
    </row>
    <row r="242" spans="1:7" ht="12">
      <c r="A242" s="176"/>
      <c r="B242" s="176"/>
      <c r="C242" s="176"/>
      <c r="D242" s="176"/>
      <c r="E242" s="176"/>
      <c r="F242" s="176"/>
      <c r="G242" s="3"/>
    </row>
    <row r="243" spans="1:7" ht="12">
      <c r="A243" s="176"/>
      <c r="B243" s="176"/>
      <c r="C243" s="176"/>
      <c r="D243" s="176"/>
      <c r="E243" s="176"/>
      <c r="F243" s="176"/>
      <c r="G243" s="3"/>
    </row>
    <row r="244" spans="1:7" ht="12">
      <c r="A244" s="176"/>
      <c r="B244" s="176"/>
      <c r="C244" s="176"/>
      <c r="D244" s="176"/>
      <c r="E244" s="176"/>
      <c r="F244" s="176"/>
      <c r="G244" s="3"/>
    </row>
    <row r="245" spans="1:7" ht="12">
      <c r="A245" s="176"/>
      <c r="B245" s="176"/>
      <c r="C245" s="176"/>
      <c r="D245" s="176"/>
      <c r="E245" s="176"/>
      <c r="F245" s="176"/>
      <c r="G245" s="3"/>
    </row>
    <row r="246" spans="1:7" ht="12">
      <c r="A246" s="176"/>
      <c r="B246" s="176"/>
      <c r="C246" s="176"/>
      <c r="D246" s="176"/>
      <c r="E246" s="176"/>
      <c r="F246" s="176"/>
      <c r="G246" s="3"/>
    </row>
    <row r="247" spans="1:7" ht="12">
      <c r="A247" s="176"/>
      <c r="B247" s="176"/>
      <c r="C247" s="176"/>
      <c r="D247" s="176"/>
      <c r="E247" s="176"/>
      <c r="F247" s="176"/>
      <c r="G247" s="3"/>
    </row>
    <row r="248" spans="1:7" ht="12">
      <c r="A248" s="176"/>
      <c r="B248" s="176"/>
      <c r="C248" s="176"/>
      <c r="D248" s="176"/>
      <c r="E248" s="176"/>
      <c r="F248" s="176"/>
      <c r="G248" s="3"/>
    </row>
    <row r="249" spans="1:7" ht="12">
      <c r="A249" s="176"/>
      <c r="B249" s="176"/>
      <c r="C249" s="176"/>
      <c r="D249" s="176"/>
      <c r="E249" s="176"/>
      <c r="F249" s="176"/>
      <c r="G249" s="3"/>
    </row>
    <row r="250" spans="1:7" ht="12">
      <c r="A250" s="176"/>
      <c r="B250" s="176"/>
      <c r="C250" s="176"/>
      <c r="D250" s="176"/>
      <c r="E250" s="176"/>
      <c r="F250" s="176"/>
      <c r="G250" s="3"/>
    </row>
    <row r="251" spans="1:7" ht="12">
      <c r="A251" s="176"/>
      <c r="B251" s="176"/>
      <c r="C251" s="176"/>
      <c r="D251" s="176"/>
      <c r="E251" s="176"/>
      <c r="F251" s="176"/>
      <c r="G251" s="3"/>
    </row>
    <row r="252" spans="1:7" ht="12">
      <c r="A252" s="176"/>
      <c r="B252" s="176"/>
      <c r="C252" s="176"/>
      <c r="D252" s="176"/>
      <c r="E252" s="176"/>
      <c r="F252" s="176"/>
      <c r="G252" s="3"/>
    </row>
    <row r="253" spans="1:7" ht="12">
      <c r="A253" s="176"/>
      <c r="B253" s="176"/>
      <c r="C253" s="176"/>
      <c r="D253" s="176"/>
      <c r="E253" s="176"/>
      <c r="F253" s="176"/>
      <c r="G253" s="3"/>
    </row>
    <row r="254" spans="1:7" ht="12">
      <c r="A254" s="176"/>
      <c r="B254" s="176"/>
      <c r="C254" s="176"/>
      <c r="D254" s="176"/>
      <c r="E254" s="176"/>
      <c r="F254" s="176"/>
      <c r="G254" s="3"/>
    </row>
    <row r="255" spans="1:7" ht="12">
      <c r="A255" s="176"/>
      <c r="B255" s="176"/>
      <c r="C255" s="176"/>
      <c r="D255" s="176"/>
      <c r="E255" s="176"/>
      <c r="F255" s="176"/>
      <c r="G255" s="3"/>
    </row>
    <row r="256" spans="1:7" ht="12">
      <c r="A256" s="176"/>
      <c r="B256" s="176"/>
      <c r="C256" s="176"/>
      <c r="D256" s="176"/>
      <c r="E256" s="176"/>
      <c r="F256" s="176"/>
      <c r="G256" s="3"/>
    </row>
    <row r="257" spans="1:7" ht="12">
      <c r="A257" s="176"/>
      <c r="B257" s="176"/>
      <c r="C257" s="176"/>
      <c r="D257" s="176"/>
      <c r="E257" s="176"/>
      <c r="F257" s="176"/>
      <c r="G257" s="3"/>
    </row>
    <row r="258" spans="1:7" ht="12">
      <c r="A258" s="176"/>
      <c r="B258" s="176"/>
      <c r="C258" s="176"/>
      <c r="D258" s="176"/>
      <c r="E258" s="176"/>
      <c r="F258" s="176"/>
      <c r="G258" s="3"/>
    </row>
    <row r="259" spans="1:7" ht="12">
      <c r="A259" s="176"/>
      <c r="B259" s="176"/>
      <c r="C259" s="176"/>
      <c r="D259" s="176"/>
      <c r="E259" s="176"/>
      <c r="F259" s="176"/>
      <c r="G259" s="3"/>
    </row>
    <row r="260" spans="1:7" ht="12">
      <c r="A260" s="176"/>
      <c r="B260" s="176"/>
      <c r="C260" s="176"/>
      <c r="D260" s="176"/>
      <c r="E260" s="176"/>
      <c r="F260" s="176"/>
      <c r="G260" s="3"/>
    </row>
    <row r="261" spans="1:7" ht="12">
      <c r="A261" s="176"/>
      <c r="B261" s="176"/>
      <c r="C261" s="176"/>
      <c r="D261" s="176"/>
      <c r="E261" s="176"/>
      <c r="F261" s="176"/>
      <c r="G261" s="3"/>
    </row>
    <row r="262" spans="1:7" ht="12">
      <c r="A262" s="176"/>
      <c r="B262" s="176"/>
      <c r="C262" s="176"/>
      <c r="D262" s="176"/>
      <c r="E262" s="176"/>
      <c r="F262" s="176"/>
      <c r="G262" s="3"/>
    </row>
    <row r="263" spans="1:7" ht="12">
      <c r="A263" s="176"/>
      <c r="B263" s="176"/>
      <c r="C263" s="176"/>
      <c r="D263" s="176"/>
      <c r="E263" s="176"/>
      <c r="F263" s="176"/>
      <c r="G263" s="3"/>
    </row>
    <row r="264" spans="1:7" ht="12">
      <c r="A264" s="176"/>
      <c r="B264" s="176"/>
      <c r="C264" s="176"/>
      <c r="D264" s="176"/>
      <c r="E264" s="176"/>
      <c r="F264" s="176"/>
      <c r="G264" s="3"/>
    </row>
    <row r="265" spans="1:7" ht="12">
      <c r="A265" s="176"/>
      <c r="B265" s="176"/>
      <c r="C265" s="176"/>
      <c r="D265" s="176"/>
      <c r="E265" s="176"/>
      <c r="F265" s="176"/>
      <c r="G265" s="3"/>
    </row>
    <row r="266" spans="1:7" ht="12">
      <c r="A266" s="176"/>
      <c r="B266" s="176"/>
      <c r="C266" s="176"/>
      <c r="D266" s="176"/>
      <c r="E266" s="176"/>
      <c r="F266" s="176"/>
      <c r="G266" s="3"/>
    </row>
    <row r="267" spans="1:7" ht="12">
      <c r="A267" s="176"/>
      <c r="B267" s="176"/>
      <c r="C267" s="176"/>
      <c r="D267" s="176"/>
      <c r="E267" s="176"/>
      <c r="F267" s="176"/>
      <c r="G267" s="3"/>
    </row>
    <row r="268" spans="1:7" ht="12">
      <c r="A268" s="176"/>
      <c r="B268" s="176"/>
      <c r="C268" s="176"/>
      <c r="D268" s="176"/>
      <c r="E268" s="176"/>
      <c r="F268" s="176"/>
      <c r="G268" s="3"/>
    </row>
    <row r="269" spans="1:7" ht="12">
      <c r="A269" s="176"/>
      <c r="B269" s="176"/>
      <c r="C269" s="176"/>
      <c r="D269" s="176"/>
      <c r="E269" s="176"/>
      <c r="F269" s="176"/>
      <c r="G269" s="3"/>
    </row>
    <row r="270" spans="1:7" ht="12">
      <c r="A270" s="176"/>
      <c r="B270" s="176"/>
      <c r="C270" s="176"/>
      <c r="D270" s="176"/>
      <c r="E270" s="176"/>
      <c r="F270" s="176"/>
      <c r="G270" s="3"/>
    </row>
    <row r="271" spans="1:7" ht="12">
      <c r="A271" s="176"/>
      <c r="B271" s="176"/>
      <c r="C271" s="176"/>
      <c r="D271" s="176"/>
      <c r="E271" s="176"/>
      <c r="F271" s="176"/>
      <c r="G271" s="3"/>
    </row>
    <row r="272" spans="1:7" ht="12">
      <c r="A272" s="176"/>
      <c r="B272" s="176"/>
      <c r="C272" s="176"/>
      <c r="D272" s="176"/>
      <c r="E272" s="176"/>
      <c r="F272" s="176"/>
      <c r="G272" s="3"/>
    </row>
    <row r="273" spans="1:7" ht="12">
      <c r="A273" s="176"/>
      <c r="B273" s="176"/>
      <c r="C273" s="176"/>
      <c r="D273" s="176"/>
      <c r="E273" s="176"/>
      <c r="F273" s="176"/>
      <c r="G273" s="3"/>
    </row>
    <row r="274" spans="1:7" ht="12">
      <c r="A274" s="176"/>
      <c r="B274" s="176"/>
      <c r="C274" s="176"/>
      <c r="D274" s="176"/>
      <c r="E274" s="176"/>
      <c r="F274" s="176"/>
      <c r="G274" s="3"/>
    </row>
    <row r="275" spans="1:7" ht="12">
      <c r="A275" s="176"/>
      <c r="B275" s="176"/>
      <c r="C275" s="176"/>
      <c r="D275" s="176"/>
      <c r="E275" s="176"/>
      <c r="F275" s="176"/>
      <c r="G275" s="3"/>
    </row>
    <row r="276" spans="1:7" ht="12">
      <c r="A276" s="176"/>
      <c r="B276" s="176"/>
      <c r="C276" s="176"/>
      <c r="D276" s="176"/>
      <c r="E276" s="176"/>
      <c r="F276" s="176"/>
      <c r="G276" s="3"/>
    </row>
    <row r="277" spans="1:7" ht="12">
      <c r="A277" s="176"/>
      <c r="B277" s="176"/>
      <c r="C277" s="176"/>
      <c r="D277" s="176"/>
      <c r="E277" s="176"/>
      <c r="F277" s="176"/>
      <c r="G277" s="3"/>
    </row>
    <row r="278" spans="1:7" ht="12">
      <c r="A278" s="176"/>
      <c r="B278" s="176"/>
      <c r="C278" s="176"/>
      <c r="D278" s="176"/>
      <c r="E278" s="176"/>
      <c r="F278" s="176"/>
      <c r="G278" s="3"/>
    </row>
    <row r="279" spans="1:7" ht="12">
      <c r="A279" s="176"/>
      <c r="B279" s="176"/>
      <c r="C279" s="176"/>
      <c r="D279" s="176"/>
      <c r="E279" s="176"/>
      <c r="F279" s="176"/>
      <c r="G279" s="3"/>
    </row>
    <row r="280" spans="1:7" ht="12">
      <c r="A280" s="176"/>
      <c r="B280" s="176"/>
      <c r="C280" s="176"/>
      <c r="D280" s="176"/>
      <c r="E280" s="176"/>
      <c r="F280" s="176"/>
      <c r="G280" s="3"/>
    </row>
    <row r="281" spans="1:7" ht="12">
      <c r="A281" s="176"/>
      <c r="B281" s="176"/>
      <c r="C281" s="176"/>
      <c r="D281" s="176"/>
      <c r="E281" s="176"/>
      <c r="F281" s="176"/>
      <c r="G281" s="3"/>
    </row>
    <row r="282" spans="1:7" ht="12">
      <c r="A282" s="176"/>
      <c r="B282" s="176"/>
      <c r="C282" s="176"/>
      <c r="D282" s="176"/>
      <c r="E282" s="176"/>
      <c r="F282" s="176"/>
      <c r="G282" s="3"/>
    </row>
    <row r="283" spans="1:7" ht="12">
      <c r="A283" s="176"/>
      <c r="B283" s="176"/>
      <c r="C283" s="176"/>
      <c r="D283" s="176"/>
      <c r="E283" s="176"/>
      <c r="F283" s="176"/>
      <c r="G283" s="3"/>
    </row>
    <row r="284" spans="1:7" ht="12">
      <c r="A284" s="176"/>
      <c r="B284" s="176"/>
      <c r="C284" s="176"/>
      <c r="D284" s="176"/>
      <c r="E284" s="176"/>
      <c r="F284" s="176"/>
      <c r="G284" s="3"/>
    </row>
    <row r="285" spans="1:7" ht="12">
      <c r="A285" s="176"/>
      <c r="B285" s="176"/>
      <c r="C285" s="176"/>
      <c r="D285" s="176"/>
      <c r="E285" s="176"/>
      <c r="F285" s="176"/>
      <c r="G285" s="3"/>
    </row>
    <row r="286" spans="1:7" ht="12">
      <c r="A286" s="176"/>
      <c r="B286" s="176"/>
      <c r="C286" s="176"/>
      <c r="D286" s="176"/>
      <c r="E286" s="176"/>
      <c r="F286" s="176"/>
      <c r="G286" s="3"/>
    </row>
    <row r="287" spans="1:7" ht="12">
      <c r="A287" s="176"/>
      <c r="B287" s="176"/>
      <c r="C287" s="176"/>
      <c r="D287" s="176"/>
      <c r="E287" s="176"/>
      <c r="F287" s="176"/>
      <c r="G287" s="3"/>
    </row>
    <row r="288" spans="1:7" ht="12">
      <c r="A288" s="176"/>
      <c r="B288" s="176"/>
      <c r="C288" s="176"/>
      <c r="D288" s="176"/>
      <c r="E288" s="176"/>
      <c r="F288" s="176"/>
      <c r="G288" s="3"/>
    </row>
    <row r="289" spans="1:7" ht="12">
      <c r="A289" s="176"/>
      <c r="B289" s="176"/>
      <c r="C289" s="176"/>
      <c r="D289" s="176"/>
      <c r="E289" s="176"/>
      <c r="F289" s="176"/>
      <c r="G289" s="3"/>
    </row>
    <row r="290" spans="1:7" ht="12">
      <c r="A290" s="176"/>
      <c r="B290" s="176"/>
      <c r="C290" s="176"/>
      <c r="D290" s="176"/>
      <c r="E290" s="176"/>
      <c r="F290" s="176"/>
      <c r="G290" s="3"/>
    </row>
    <row r="291" spans="1:7" ht="12">
      <c r="A291" s="176"/>
      <c r="B291" s="176"/>
      <c r="C291" s="176"/>
      <c r="D291" s="176"/>
      <c r="E291" s="176"/>
      <c r="F291" s="176"/>
      <c r="G291" s="3"/>
    </row>
    <row r="292" spans="1:7" ht="12">
      <c r="A292" s="176"/>
      <c r="B292" s="176"/>
      <c r="C292" s="176"/>
      <c r="D292" s="176"/>
      <c r="E292" s="176"/>
      <c r="F292" s="176"/>
      <c r="G292" s="3"/>
    </row>
    <row r="293" spans="1:7" ht="12">
      <c r="A293" s="176"/>
      <c r="B293" s="176"/>
      <c r="C293" s="176"/>
      <c r="D293" s="176"/>
      <c r="E293" s="176"/>
      <c r="F293" s="176"/>
      <c r="G293" s="3"/>
    </row>
    <row r="294" spans="1:7" ht="12">
      <c r="A294" s="176"/>
      <c r="B294" s="176"/>
      <c r="C294" s="176"/>
      <c r="D294" s="176"/>
      <c r="E294" s="176"/>
      <c r="F294" s="176"/>
      <c r="G294" s="3"/>
    </row>
    <row r="295" spans="1:7" ht="12">
      <c r="A295" s="176"/>
      <c r="B295" s="176"/>
      <c r="C295" s="176"/>
      <c r="D295" s="176"/>
      <c r="E295" s="176"/>
      <c r="F295" s="176"/>
      <c r="G295" s="3"/>
    </row>
    <row r="296" spans="1:7" ht="12">
      <c r="A296" s="176"/>
      <c r="B296" s="176"/>
      <c r="C296" s="176"/>
      <c r="D296" s="176"/>
      <c r="E296" s="176"/>
      <c r="F296" s="176"/>
      <c r="G296" s="3"/>
    </row>
    <row r="297" spans="1:7" ht="12">
      <c r="A297" s="176"/>
      <c r="B297" s="176"/>
      <c r="C297" s="176"/>
      <c r="D297" s="176"/>
      <c r="E297" s="176"/>
      <c r="F297" s="176"/>
      <c r="G297" s="3"/>
    </row>
    <row r="298" spans="1:7" ht="12">
      <c r="A298" s="176"/>
      <c r="B298" s="176"/>
      <c r="C298" s="176"/>
      <c r="D298" s="176"/>
      <c r="E298" s="176"/>
      <c r="F298" s="176"/>
      <c r="G298" s="3"/>
    </row>
    <row r="299" spans="1:7" ht="12">
      <c r="A299" s="176"/>
      <c r="B299" s="176"/>
      <c r="C299" s="176"/>
      <c r="D299" s="176"/>
      <c r="E299" s="176"/>
      <c r="F299" s="176"/>
      <c r="G299" s="3"/>
    </row>
    <row r="300" spans="1:7" ht="12">
      <c r="A300" s="176"/>
      <c r="B300" s="176"/>
      <c r="C300" s="176"/>
      <c r="D300" s="176"/>
      <c r="E300" s="176"/>
      <c r="F300" s="176"/>
      <c r="G300" s="3"/>
    </row>
    <row r="301" spans="1:7" ht="12">
      <c r="A301" s="176"/>
      <c r="B301" s="176"/>
      <c r="C301" s="176"/>
      <c r="D301" s="176"/>
      <c r="E301" s="176"/>
      <c r="F301" s="176"/>
      <c r="G301" s="3"/>
    </row>
    <row r="302" spans="1:7" ht="12">
      <c r="A302" s="176"/>
      <c r="B302" s="176"/>
      <c r="C302" s="176"/>
      <c r="D302" s="176"/>
      <c r="E302" s="176"/>
      <c r="F302" s="176"/>
      <c r="G302" s="3"/>
    </row>
    <row r="303" spans="1:7" ht="12">
      <c r="A303" s="176"/>
      <c r="B303" s="176"/>
      <c r="C303" s="176"/>
      <c r="D303" s="176"/>
      <c r="E303" s="176"/>
      <c r="F303" s="176"/>
      <c r="G303" s="3"/>
    </row>
    <row r="304" spans="1:7" ht="12">
      <c r="A304" s="176"/>
      <c r="B304" s="176"/>
      <c r="C304" s="176"/>
      <c r="D304" s="176"/>
      <c r="E304" s="176"/>
      <c r="F304" s="176"/>
      <c r="G304" s="3"/>
    </row>
    <row r="305" spans="1:7" ht="12">
      <c r="A305" s="176"/>
      <c r="B305" s="176"/>
      <c r="C305" s="176"/>
      <c r="D305" s="176"/>
      <c r="E305" s="176"/>
      <c r="F305" s="176"/>
      <c r="G305" s="3"/>
    </row>
    <row r="306" spans="1:7" ht="12">
      <c r="A306" s="176"/>
      <c r="B306" s="176"/>
      <c r="C306" s="176"/>
      <c r="D306" s="176"/>
      <c r="E306" s="176"/>
      <c r="F306" s="176"/>
      <c r="G306" s="3"/>
    </row>
    <row r="307" spans="1:7" ht="12">
      <c r="A307" s="176"/>
      <c r="B307" s="176"/>
      <c r="C307" s="176"/>
      <c r="D307" s="176"/>
      <c r="E307" s="176"/>
      <c r="F307" s="176"/>
      <c r="G307" s="3"/>
    </row>
    <row r="308" spans="1:7" ht="12">
      <c r="A308" s="176"/>
      <c r="B308" s="176"/>
      <c r="C308" s="176"/>
      <c r="D308" s="176"/>
      <c r="E308" s="176"/>
      <c r="F308" s="176"/>
      <c r="G308" s="3"/>
    </row>
    <row r="309" spans="1:7" ht="12">
      <c r="A309" s="176"/>
      <c r="B309" s="176"/>
      <c r="C309" s="176"/>
      <c r="D309" s="176"/>
      <c r="E309" s="176"/>
      <c r="F309" s="176"/>
      <c r="G309" s="3"/>
    </row>
    <row r="310" spans="1:7" ht="12">
      <c r="A310" s="176"/>
      <c r="B310" s="176"/>
      <c r="C310" s="176"/>
      <c r="D310" s="176"/>
      <c r="E310" s="176"/>
      <c r="F310" s="176"/>
      <c r="G310" s="3"/>
    </row>
    <row r="311" spans="1:7" ht="12">
      <c r="A311" s="176"/>
      <c r="B311" s="176"/>
      <c r="C311" s="176"/>
      <c r="D311" s="176"/>
      <c r="E311" s="176"/>
      <c r="F311" s="176"/>
      <c r="G311" s="3"/>
    </row>
    <row r="312" spans="1:7" ht="12">
      <c r="A312" s="176"/>
      <c r="B312" s="176"/>
      <c r="C312" s="176"/>
      <c r="D312" s="176"/>
      <c r="E312" s="176"/>
      <c r="F312" s="176"/>
      <c r="G312" s="3"/>
    </row>
    <row r="313" spans="1:7" ht="12">
      <c r="A313" s="176"/>
      <c r="B313" s="176"/>
      <c r="C313" s="176"/>
      <c r="D313" s="176"/>
      <c r="E313" s="176"/>
      <c r="F313" s="176"/>
      <c r="G313" s="3"/>
    </row>
    <row r="314" spans="1:7" ht="12">
      <c r="A314" s="176"/>
      <c r="B314" s="176"/>
      <c r="C314" s="176"/>
      <c r="D314" s="176"/>
      <c r="E314" s="176"/>
      <c r="F314" s="176"/>
      <c r="G314" s="3"/>
    </row>
    <row r="315" spans="1:7" ht="12">
      <c r="A315" s="176"/>
      <c r="B315" s="176"/>
      <c r="C315" s="176"/>
      <c r="D315" s="176"/>
      <c r="E315" s="176"/>
      <c r="F315" s="176"/>
      <c r="G315" s="3"/>
    </row>
    <row r="316" spans="1:7" ht="12">
      <c r="A316" s="176"/>
      <c r="B316" s="176"/>
      <c r="C316" s="176"/>
      <c r="D316" s="176"/>
      <c r="E316" s="176"/>
      <c r="F316" s="176"/>
      <c r="G316" s="3"/>
    </row>
    <row r="317" spans="1:7" ht="12">
      <c r="A317" s="176"/>
      <c r="B317" s="176"/>
      <c r="C317" s="176"/>
      <c r="D317" s="176"/>
      <c r="E317" s="176"/>
      <c r="F317" s="176"/>
      <c r="G317" s="3"/>
    </row>
    <row r="318" spans="1:7" ht="12">
      <c r="A318" s="176"/>
      <c r="B318" s="176"/>
      <c r="C318" s="176"/>
      <c r="D318" s="176"/>
      <c r="E318" s="176"/>
      <c r="F318" s="176"/>
      <c r="G318" s="3"/>
    </row>
    <row r="319" spans="1:7" ht="12">
      <c r="A319" s="176"/>
      <c r="B319" s="176"/>
      <c r="C319" s="176"/>
      <c r="D319" s="176"/>
      <c r="E319" s="176"/>
      <c r="F319" s="176"/>
      <c r="G319" s="3"/>
    </row>
    <row r="320" spans="1:7" ht="12">
      <c r="A320" s="176"/>
      <c r="B320" s="176"/>
      <c r="C320" s="176"/>
      <c r="D320" s="176"/>
      <c r="E320" s="176"/>
      <c r="F320" s="176"/>
      <c r="G320" s="3"/>
    </row>
    <row r="321" spans="1:7" ht="12">
      <c r="A321" s="176"/>
      <c r="B321" s="176"/>
      <c r="C321" s="176"/>
      <c r="D321" s="176"/>
      <c r="E321" s="176"/>
      <c r="F321" s="176"/>
      <c r="G321" s="3"/>
    </row>
    <row r="322" spans="1:7" ht="12">
      <c r="A322" s="176"/>
      <c r="B322" s="176"/>
      <c r="C322" s="176"/>
      <c r="D322" s="176"/>
      <c r="E322" s="176"/>
      <c r="F322" s="176"/>
      <c r="G322" s="3"/>
    </row>
    <row r="323" spans="1:7" ht="12">
      <c r="A323" s="176"/>
      <c r="B323" s="176"/>
      <c r="C323" s="176"/>
      <c r="D323" s="176"/>
      <c r="E323" s="176"/>
      <c r="F323" s="176"/>
      <c r="G323" s="3"/>
    </row>
    <row r="324" spans="1:7" ht="12">
      <c r="A324" s="176"/>
      <c r="B324" s="176"/>
      <c r="C324" s="176"/>
      <c r="D324" s="176"/>
      <c r="E324" s="176"/>
      <c r="F324" s="176"/>
      <c r="G324" s="3"/>
    </row>
    <row r="325" spans="1:7" ht="12">
      <c r="A325" s="176"/>
      <c r="B325" s="176"/>
      <c r="C325" s="176"/>
      <c r="D325" s="176"/>
      <c r="E325" s="176"/>
      <c r="F325" s="176"/>
      <c r="G325" s="3"/>
    </row>
    <row r="326" spans="1:7" ht="12">
      <c r="A326" s="176"/>
      <c r="B326" s="176"/>
      <c r="C326" s="176"/>
      <c r="D326" s="176"/>
      <c r="E326" s="176"/>
      <c r="F326" s="176"/>
      <c r="G326" s="3"/>
    </row>
    <row r="327" spans="1:7" ht="12">
      <c r="A327" s="176"/>
      <c r="B327" s="176"/>
      <c r="C327" s="176"/>
      <c r="D327" s="176"/>
      <c r="E327" s="176"/>
      <c r="F327" s="176"/>
      <c r="G327" s="3"/>
    </row>
    <row r="328" spans="1:7" ht="12">
      <c r="A328" s="176"/>
      <c r="B328" s="176"/>
      <c r="C328" s="176"/>
      <c r="D328" s="176"/>
      <c r="E328" s="176"/>
      <c r="F328" s="176"/>
      <c r="G328" s="3"/>
    </row>
    <row r="329" spans="1:7" ht="12">
      <c r="A329" s="176"/>
      <c r="B329" s="176"/>
      <c r="C329" s="176"/>
      <c r="D329" s="176"/>
      <c r="E329" s="176"/>
      <c r="F329" s="176"/>
      <c r="G329" s="3"/>
    </row>
    <row r="330" spans="1:7" ht="12">
      <c r="A330" s="176"/>
      <c r="B330" s="176"/>
      <c r="C330" s="176"/>
      <c r="D330" s="176"/>
      <c r="E330" s="176"/>
      <c r="F330" s="176"/>
      <c r="G330" s="3"/>
    </row>
    <row r="331" spans="1:7" ht="12">
      <c r="A331" s="176"/>
      <c r="B331" s="176"/>
      <c r="C331" s="176"/>
      <c r="D331" s="176"/>
      <c r="E331" s="176"/>
      <c r="F331" s="176"/>
      <c r="G331" s="3"/>
    </row>
    <row r="332" spans="1:7" ht="12">
      <c r="A332" s="176"/>
      <c r="B332" s="176"/>
      <c r="C332" s="176"/>
      <c r="D332" s="176"/>
      <c r="E332" s="176"/>
      <c r="F332" s="176"/>
      <c r="G332" s="3"/>
    </row>
    <row r="333" spans="1:7" ht="12">
      <c r="A333" s="176"/>
      <c r="B333" s="176"/>
      <c r="C333" s="176"/>
      <c r="D333" s="176"/>
      <c r="E333" s="176"/>
      <c r="F333" s="176"/>
      <c r="G333" s="3"/>
    </row>
    <row r="334" spans="1:7" ht="12">
      <c r="A334" s="176"/>
      <c r="B334" s="176"/>
      <c r="C334" s="176"/>
      <c r="D334" s="176"/>
      <c r="E334" s="176"/>
      <c r="F334" s="176"/>
      <c r="G334" s="3"/>
    </row>
    <row r="335" spans="1:7" ht="12">
      <c r="A335" s="176"/>
      <c r="B335" s="176"/>
      <c r="C335" s="176"/>
      <c r="D335" s="176"/>
      <c r="E335" s="176"/>
      <c r="F335" s="176"/>
      <c r="G335" s="3"/>
    </row>
    <row r="336" spans="1:7" ht="12">
      <c r="A336" s="176"/>
      <c r="B336" s="176"/>
      <c r="C336" s="176"/>
      <c r="D336" s="176"/>
      <c r="E336" s="176"/>
      <c r="F336" s="176"/>
      <c r="G336" s="3"/>
    </row>
    <row r="337" spans="1:7" ht="12">
      <c r="A337" s="176"/>
      <c r="B337" s="176"/>
      <c r="C337" s="176"/>
      <c r="D337" s="176"/>
      <c r="E337" s="176"/>
      <c r="F337" s="176"/>
      <c r="G337" s="3"/>
    </row>
    <row r="338" spans="1:7" ht="12">
      <c r="A338" s="176"/>
      <c r="B338" s="176"/>
      <c r="C338" s="176"/>
      <c r="D338" s="176"/>
      <c r="E338" s="176"/>
      <c r="F338" s="176"/>
      <c r="G338" s="3"/>
    </row>
    <row r="339" spans="1:7" ht="12">
      <c r="A339" s="176"/>
      <c r="B339" s="176"/>
      <c r="C339" s="176"/>
      <c r="D339" s="176"/>
      <c r="E339" s="176"/>
      <c r="F339" s="176"/>
      <c r="G339" s="3"/>
    </row>
    <row r="340" spans="1:7" ht="12">
      <c r="A340" s="176"/>
      <c r="B340" s="176"/>
      <c r="C340" s="176"/>
      <c r="D340" s="176"/>
      <c r="E340" s="176"/>
      <c r="F340" s="176"/>
      <c r="G340" s="3"/>
    </row>
    <row r="341" spans="1:7" ht="12">
      <c r="A341" s="176"/>
      <c r="B341" s="176"/>
      <c r="C341" s="176"/>
      <c r="D341" s="176"/>
      <c r="E341" s="176"/>
      <c r="F341" s="176"/>
      <c r="G341" s="3"/>
    </row>
    <row r="342" spans="1:7" ht="12">
      <c r="A342" s="176"/>
      <c r="B342" s="176"/>
      <c r="C342" s="176"/>
      <c r="D342" s="176"/>
      <c r="E342" s="176"/>
      <c r="F342" s="176"/>
      <c r="G342" s="3"/>
    </row>
    <row r="343" spans="1:7" ht="12">
      <c r="A343" s="176"/>
      <c r="B343" s="176"/>
      <c r="C343" s="176"/>
      <c r="D343" s="176"/>
      <c r="E343" s="176"/>
      <c r="F343" s="176"/>
      <c r="G343" s="3"/>
    </row>
    <row r="344" spans="1:7" ht="12">
      <c r="A344" s="176"/>
      <c r="B344" s="176"/>
      <c r="C344" s="176"/>
      <c r="D344" s="176"/>
      <c r="E344" s="176"/>
      <c r="F344" s="176"/>
      <c r="G344" s="3"/>
    </row>
    <row r="345" spans="1:7" ht="12">
      <c r="A345" s="176"/>
      <c r="B345" s="176"/>
      <c r="C345" s="176"/>
      <c r="D345" s="176"/>
      <c r="E345" s="176"/>
      <c r="F345" s="176"/>
      <c r="G345" s="3"/>
    </row>
    <row r="346" spans="1:7" ht="12">
      <c r="A346" s="176"/>
      <c r="B346" s="176"/>
      <c r="C346" s="176"/>
      <c r="D346" s="176"/>
      <c r="E346" s="176"/>
      <c r="F346" s="176"/>
      <c r="G346" s="3"/>
    </row>
    <row r="347" spans="1:7" ht="12">
      <c r="A347" s="176"/>
      <c r="B347" s="176"/>
      <c r="C347" s="176"/>
      <c r="D347" s="176"/>
      <c r="E347" s="176"/>
      <c r="F347" s="176"/>
      <c r="G347" s="3"/>
    </row>
    <row r="348" spans="1:7" ht="12">
      <c r="A348" s="176"/>
      <c r="B348" s="176"/>
      <c r="C348" s="176"/>
      <c r="D348" s="176"/>
      <c r="E348" s="176"/>
      <c r="F348" s="176"/>
      <c r="G348" s="3"/>
    </row>
    <row r="349" spans="1:7" ht="12">
      <c r="A349" s="176"/>
      <c r="B349" s="176"/>
      <c r="C349" s="176"/>
      <c r="D349" s="176"/>
      <c r="E349" s="176"/>
      <c r="F349" s="176"/>
      <c r="G349" s="3"/>
    </row>
    <row r="350" spans="1:7" ht="12">
      <c r="A350" s="176"/>
      <c r="B350" s="176"/>
      <c r="C350" s="176"/>
      <c r="D350" s="176"/>
      <c r="E350" s="176"/>
      <c r="F350" s="176"/>
      <c r="G350" s="3"/>
    </row>
    <row r="351" spans="1:7" ht="12">
      <c r="A351" s="176"/>
      <c r="B351" s="176"/>
      <c r="C351" s="176"/>
      <c r="D351" s="176"/>
      <c r="E351" s="176"/>
      <c r="F351" s="176"/>
      <c r="G351" s="3"/>
    </row>
    <row r="352" spans="1:7" ht="12">
      <c r="A352" s="176"/>
      <c r="B352" s="176"/>
      <c r="C352" s="176"/>
      <c r="D352" s="176"/>
      <c r="E352" s="176"/>
      <c r="F352" s="176"/>
      <c r="G352" s="3"/>
    </row>
    <row r="353" spans="1:7" ht="12">
      <c r="A353" s="176"/>
      <c r="B353" s="176"/>
      <c r="C353" s="176"/>
      <c r="D353" s="176"/>
      <c r="E353" s="176"/>
      <c r="F353" s="176"/>
      <c r="G353" s="3"/>
    </row>
    <row r="354" spans="1:7" ht="12">
      <c r="A354" s="176"/>
      <c r="B354" s="176"/>
      <c r="C354" s="176"/>
      <c r="D354" s="176"/>
      <c r="E354" s="176"/>
      <c r="F354" s="176"/>
      <c r="G354" s="3"/>
    </row>
    <row r="355" spans="1:7" ht="12">
      <c r="A355" s="176"/>
      <c r="B355" s="176"/>
      <c r="C355" s="176"/>
      <c r="D355" s="176"/>
      <c r="E355" s="176"/>
      <c r="F355" s="176"/>
      <c r="G355" s="3"/>
    </row>
    <row r="356" spans="1:7" ht="12">
      <c r="A356" s="176"/>
      <c r="B356" s="176"/>
      <c r="C356" s="176"/>
      <c r="D356" s="176"/>
      <c r="E356" s="176"/>
      <c r="F356" s="176"/>
      <c r="G356" s="3"/>
    </row>
    <row r="357" spans="1:7" ht="12">
      <c r="A357" s="176"/>
      <c r="B357" s="176"/>
      <c r="C357" s="176"/>
      <c r="D357" s="176"/>
      <c r="E357" s="176"/>
      <c r="F357" s="176"/>
      <c r="G357" s="3"/>
    </row>
    <row r="358" spans="1:7" ht="12">
      <c r="A358" s="176"/>
      <c r="B358" s="176"/>
      <c r="C358" s="176"/>
      <c r="D358" s="176"/>
      <c r="E358" s="176"/>
      <c r="F358" s="176"/>
      <c r="G358" s="3"/>
    </row>
    <row r="359" spans="1:7" ht="12">
      <c r="A359" s="176"/>
      <c r="B359" s="176"/>
      <c r="C359" s="176"/>
      <c r="D359" s="176"/>
      <c r="E359" s="176"/>
      <c r="F359" s="176"/>
      <c r="G359" s="3"/>
    </row>
    <row r="360" spans="1:7" ht="12">
      <c r="A360" s="176"/>
      <c r="B360" s="176"/>
      <c r="C360" s="176"/>
      <c r="D360" s="176"/>
      <c r="E360" s="176"/>
      <c r="F360" s="176"/>
      <c r="G360" s="3"/>
    </row>
    <row r="361" spans="1:7" ht="12">
      <c r="A361" s="176"/>
      <c r="B361" s="176"/>
      <c r="C361" s="176"/>
      <c r="D361" s="176"/>
      <c r="E361" s="176"/>
      <c r="F361" s="176"/>
      <c r="G361" s="3"/>
    </row>
    <row r="362" spans="1:7" ht="12">
      <c r="A362" s="176"/>
      <c r="B362" s="176"/>
      <c r="C362" s="176"/>
      <c r="D362" s="176"/>
      <c r="E362" s="176"/>
      <c r="F362" s="176"/>
      <c r="G362" s="3"/>
    </row>
    <row r="363" spans="1:7" ht="12">
      <c r="A363" s="176"/>
      <c r="B363" s="176"/>
      <c r="C363" s="176"/>
      <c r="D363" s="176"/>
      <c r="E363" s="176"/>
      <c r="F363" s="176"/>
      <c r="G363" s="3"/>
    </row>
    <row r="364" spans="1:7" ht="12">
      <c r="A364" s="176"/>
      <c r="B364" s="176"/>
      <c r="C364" s="176"/>
      <c r="D364" s="176"/>
      <c r="E364" s="176"/>
      <c r="F364" s="176"/>
      <c r="G364" s="3"/>
    </row>
    <row r="365" spans="1:7" ht="12">
      <c r="A365" s="176"/>
      <c r="B365" s="176"/>
      <c r="C365" s="176"/>
      <c r="D365" s="176"/>
      <c r="E365" s="176"/>
      <c r="F365" s="176"/>
      <c r="G365" s="3"/>
    </row>
    <row r="366" spans="1:7" ht="12">
      <c r="A366" s="176"/>
      <c r="B366" s="176"/>
      <c r="C366" s="176"/>
      <c r="D366" s="176"/>
      <c r="E366" s="176"/>
      <c r="F366" s="176"/>
      <c r="G366" s="3"/>
    </row>
    <row r="367" spans="1:7" ht="12">
      <c r="A367" s="176"/>
      <c r="B367" s="176"/>
      <c r="C367" s="176"/>
      <c r="D367" s="176"/>
      <c r="E367" s="176"/>
      <c r="F367" s="176"/>
      <c r="G367" s="3"/>
    </row>
    <row r="368" spans="1:7" ht="12">
      <c r="A368" s="176"/>
      <c r="B368" s="176"/>
      <c r="C368" s="176"/>
      <c r="D368" s="176"/>
      <c r="E368" s="176"/>
      <c r="F368" s="176"/>
      <c r="G368" s="3"/>
    </row>
    <row r="369" spans="1:7" ht="12">
      <c r="A369" s="176"/>
      <c r="B369" s="176"/>
      <c r="C369" s="176"/>
      <c r="D369" s="176"/>
      <c r="E369" s="176"/>
      <c r="F369" s="176"/>
      <c r="G369" s="3"/>
    </row>
    <row r="370" spans="1:7" ht="12">
      <c r="A370" s="176"/>
      <c r="B370" s="176"/>
      <c r="C370" s="176"/>
      <c r="D370" s="176"/>
      <c r="E370" s="176"/>
      <c r="F370" s="176"/>
      <c r="G370" s="3"/>
    </row>
    <row r="371" spans="1:7" ht="12">
      <c r="A371" s="176"/>
      <c r="B371" s="176"/>
      <c r="C371" s="176"/>
      <c r="D371" s="176"/>
      <c r="E371" s="176"/>
      <c r="F371" s="176"/>
      <c r="G371" s="3"/>
    </row>
    <row r="372" spans="1:7" ht="12">
      <c r="A372" s="176"/>
      <c r="B372" s="176"/>
      <c r="C372" s="176"/>
      <c r="D372" s="176"/>
      <c r="E372" s="176"/>
      <c r="F372" s="176"/>
      <c r="G372" s="3"/>
    </row>
    <row r="373" spans="1:7" ht="12">
      <c r="A373" s="176"/>
      <c r="B373" s="176"/>
      <c r="C373" s="176"/>
      <c r="D373" s="176"/>
      <c r="E373" s="176"/>
      <c r="F373" s="176"/>
      <c r="G373" s="3"/>
    </row>
    <row r="374" spans="1:7" ht="12">
      <c r="A374" s="176"/>
      <c r="B374" s="176"/>
      <c r="C374" s="176"/>
      <c r="D374" s="176"/>
      <c r="E374" s="176"/>
      <c r="F374" s="176"/>
      <c r="G374" s="3"/>
    </row>
    <row r="375" spans="1:7" ht="12">
      <c r="A375" s="176"/>
      <c r="B375" s="176"/>
      <c r="C375" s="176"/>
      <c r="D375" s="176"/>
      <c r="E375" s="176"/>
      <c r="F375" s="176"/>
      <c r="G375" s="3"/>
    </row>
    <row r="376" spans="1:7" ht="12">
      <c r="A376" s="176"/>
      <c r="B376" s="176"/>
      <c r="C376" s="176"/>
      <c r="D376" s="176"/>
      <c r="E376" s="176"/>
      <c r="F376" s="176"/>
      <c r="G376" s="3"/>
    </row>
    <row r="377" spans="1:7" ht="12">
      <c r="A377" s="176"/>
      <c r="B377" s="176"/>
      <c r="C377" s="176"/>
      <c r="D377" s="176"/>
      <c r="E377" s="176"/>
      <c r="F377" s="176"/>
      <c r="G377" s="3"/>
    </row>
    <row r="378" spans="1:7" ht="12">
      <c r="A378" s="176"/>
      <c r="B378" s="176"/>
      <c r="C378" s="176"/>
      <c r="D378" s="176"/>
      <c r="E378" s="176"/>
      <c r="F378" s="176"/>
      <c r="G378" s="3"/>
    </row>
    <row r="379" spans="1:7" ht="12">
      <c r="A379" s="176"/>
      <c r="B379" s="176"/>
      <c r="C379" s="176"/>
      <c r="D379" s="176"/>
      <c r="E379" s="176"/>
      <c r="F379" s="176"/>
      <c r="G379" s="3"/>
    </row>
    <row r="380" spans="1:7" ht="12">
      <c r="A380" s="176"/>
      <c r="B380" s="176"/>
      <c r="C380" s="176"/>
      <c r="D380" s="176"/>
      <c r="E380" s="176"/>
      <c r="F380" s="176"/>
      <c r="G380" s="3"/>
    </row>
    <row r="381" spans="1:7" ht="12">
      <c r="A381" s="176"/>
      <c r="B381" s="176"/>
      <c r="C381" s="176"/>
      <c r="D381" s="176"/>
      <c r="E381" s="176"/>
      <c r="F381" s="176"/>
      <c r="G381" s="3"/>
    </row>
    <row r="382" spans="1:7" ht="12">
      <c r="A382" s="176"/>
      <c r="B382" s="176"/>
      <c r="C382" s="176"/>
      <c r="D382" s="176"/>
      <c r="E382" s="176"/>
      <c r="F382" s="176"/>
      <c r="G382" s="3"/>
    </row>
    <row r="383" spans="1:7" ht="12">
      <c r="A383" s="176"/>
      <c r="B383" s="176"/>
      <c r="C383" s="176"/>
      <c r="D383" s="176"/>
      <c r="E383" s="176"/>
      <c r="F383" s="176"/>
      <c r="G383" s="3"/>
    </row>
    <row r="384" spans="1:7" ht="12">
      <c r="A384" s="176"/>
      <c r="B384" s="176"/>
      <c r="C384" s="176"/>
      <c r="D384" s="176"/>
      <c r="E384" s="176"/>
      <c r="F384" s="176"/>
      <c r="G384" s="3"/>
    </row>
    <row r="385" spans="1:7" ht="12">
      <c r="A385" s="176"/>
      <c r="B385" s="176"/>
      <c r="C385" s="176"/>
      <c r="D385" s="176"/>
      <c r="E385" s="176"/>
      <c r="F385" s="176"/>
      <c r="G385" s="3"/>
    </row>
    <row r="386" spans="1:7" ht="12">
      <c r="A386" s="176"/>
      <c r="B386" s="176"/>
      <c r="C386" s="176"/>
      <c r="D386" s="176"/>
      <c r="E386" s="176"/>
      <c r="F386" s="176"/>
      <c r="G386" s="3"/>
    </row>
    <row r="387" spans="1:7" ht="12">
      <c r="A387" s="176"/>
      <c r="B387" s="176"/>
      <c r="C387" s="176"/>
      <c r="D387" s="176"/>
      <c r="E387" s="176"/>
      <c r="F387" s="176"/>
      <c r="G387" s="3"/>
    </row>
    <row r="388" spans="1:7" ht="12">
      <c r="A388" s="176"/>
      <c r="B388" s="176"/>
      <c r="C388" s="176"/>
      <c r="D388" s="176"/>
      <c r="E388" s="176"/>
      <c r="F388" s="176"/>
      <c r="G388" s="3"/>
    </row>
    <row r="389" spans="1:7" ht="12">
      <c r="A389" s="176"/>
      <c r="B389" s="176"/>
      <c r="C389" s="176"/>
      <c r="D389" s="176"/>
      <c r="E389" s="176"/>
      <c r="F389" s="176"/>
      <c r="G389" s="3"/>
    </row>
    <row r="390" spans="1:7" ht="12">
      <c r="A390" s="176"/>
      <c r="B390" s="176"/>
      <c r="C390" s="176"/>
      <c r="D390" s="176"/>
      <c r="E390" s="176"/>
      <c r="F390" s="176"/>
      <c r="G390" s="3"/>
    </row>
    <row r="391" spans="1:7" ht="12">
      <c r="A391" s="176"/>
      <c r="B391" s="176"/>
      <c r="C391" s="176"/>
      <c r="D391" s="176"/>
      <c r="E391" s="176"/>
      <c r="F391" s="176"/>
      <c r="G391" s="3"/>
    </row>
    <row r="392" spans="1:7" ht="12">
      <c r="A392" s="176"/>
      <c r="B392" s="176"/>
      <c r="C392" s="176"/>
      <c r="D392" s="176"/>
      <c r="E392" s="176"/>
      <c r="F392" s="176"/>
      <c r="G392" s="3"/>
    </row>
    <row r="393" spans="1:7" ht="12">
      <c r="A393" s="176"/>
      <c r="B393" s="176"/>
      <c r="C393" s="176"/>
      <c r="D393" s="176"/>
      <c r="E393" s="176"/>
      <c r="F393" s="176"/>
      <c r="G393" s="3"/>
    </row>
    <row r="394" spans="1:7" ht="12">
      <c r="A394" s="176"/>
      <c r="B394" s="176"/>
      <c r="C394" s="176"/>
      <c r="D394" s="176"/>
      <c r="E394" s="176"/>
      <c r="F394" s="176"/>
      <c r="G394" s="3"/>
    </row>
    <row r="395" spans="1:7" ht="12">
      <c r="A395" s="176"/>
      <c r="B395" s="176"/>
      <c r="C395" s="176"/>
      <c r="D395" s="176"/>
      <c r="E395" s="176"/>
      <c r="F395" s="176"/>
      <c r="G395" s="3"/>
    </row>
    <row r="396" spans="1:7" ht="12">
      <c r="A396" s="176"/>
      <c r="B396" s="176"/>
      <c r="C396" s="176"/>
      <c r="D396" s="176"/>
      <c r="E396" s="176"/>
      <c r="F396" s="176"/>
      <c r="G396" s="3"/>
    </row>
    <row r="397" spans="1:7" ht="12">
      <c r="A397" s="176"/>
      <c r="B397" s="176"/>
      <c r="C397" s="176"/>
      <c r="D397" s="176"/>
      <c r="E397" s="176"/>
      <c r="F397" s="176"/>
      <c r="G397" s="3"/>
    </row>
    <row r="398" spans="1:7" ht="12">
      <c r="A398" s="176"/>
      <c r="B398" s="176"/>
      <c r="C398" s="176"/>
      <c r="D398" s="176"/>
      <c r="E398" s="176"/>
      <c r="F398" s="176"/>
      <c r="G398" s="3"/>
    </row>
    <row r="399" spans="1:7" ht="12">
      <c r="A399" s="176"/>
      <c r="B399" s="176"/>
      <c r="C399" s="176"/>
      <c r="D399" s="176"/>
      <c r="E399" s="176"/>
      <c r="F399" s="176"/>
      <c r="G399" s="3"/>
    </row>
    <row r="400" spans="1:7" ht="12">
      <c r="A400" s="176"/>
      <c r="B400" s="176"/>
      <c r="C400" s="176"/>
      <c r="D400" s="176"/>
      <c r="E400" s="176"/>
      <c r="F400" s="176"/>
      <c r="G400" s="3"/>
    </row>
    <row r="401" spans="1:7" ht="12">
      <c r="A401" s="176"/>
      <c r="B401" s="176"/>
      <c r="C401" s="176"/>
      <c r="D401" s="176"/>
      <c r="E401" s="176"/>
      <c r="F401" s="176"/>
      <c r="G401" s="3"/>
    </row>
    <row r="402" spans="1:7" ht="12">
      <c r="A402" s="176"/>
      <c r="B402" s="176"/>
      <c r="C402" s="176"/>
      <c r="D402" s="176"/>
      <c r="E402" s="176"/>
      <c r="F402" s="176"/>
      <c r="G402" s="3"/>
    </row>
    <row r="403" spans="1:7" ht="12">
      <c r="A403" s="176"/>
      <c r="B403" s="176"/>
      <c r="C403" s="176"/>
      <c r="D403" s="176"/>
      <c r="E403" s="176"/>
      <c r="F403" s="176"/>
      <c r="G403" s="3"/>
    </row>
    <row r="404" spans="1:7" ht="12">
      <c r="A404" s="176"/>
      <c r="B404" s="176"/>
      <c r="C404" s="176"/>
      <c r="D404" s="176"/>
      <c r="E404" s="176"/>
      <c r="F404" s="176"/>
      <c r="G404" s="3"/>
    </row>
    <row r="405" spans="1:7" ht="12">
      <c r="A405" s="176"/>
      <c r="B405" s="176"/>
      <c r="C405" s="176"/>
      <c r="D405" s="176"/>
      <c r="E405" s="176"/>
      <c r="F405" s="176"/>
      <c r="G405" s="3"/>
    </row>
    <row r="406" spans="1:7" ht="12">
      <c r="A406" s="176"/>
      <c r="B406" s="176"/>
      <c r="C406" s="176"/>
      <c r="D406" s="176"/>
      <c r="E406" s="176"/>
      <c r="F406" s="176"/>
      <c r="G406" s="3"/>
    </row>
    <row r="407" spans="1:7" ht="12">
      <c r="A407" s="176"/>
      <c r="B407" s="176"/>
      <c r="C407" s="176"/>
      <c r="D407" s="176"/>
      <c r="E407" s="176"/>
      <c r="F407" s="176"/>
      <c r="G407" s="3"/>
    </row>
    <row r="408" spans="1:7" ht="12">
      <c r="A408" s="176"/>
      <c r="B408" s="176"/>
      <c r="C408" s="176"/>
      <c r="D408" s="176"/>
      <c r="E408" s="176"/>
      <c r="F408" s="176"/>
      <c r="G408" s="3"/>
    </row>
    <row r="409" spans="1:7" ht="12">
      <c r="A409" s="176"/>
      <c r="B409" s="176"/>
      <c r="C409" s="176"/>
      <c r="D409" s="176"/>
      <c r="E409" s="176"/>
      <c r="F409" s="176"/>
      <c r="G409" s="3"/>
    </row>
    <row r="410" spans="1:7" ht="12">
      <c r="A410" s="176"/>
      <c r="B410" s="176"/>
      <c r="C410" s="176"/>
      <c r="D410" s="176"/>
      <c r="E410" s="176"/>
      <c r="F410" s="176"/>
      <c r="G410" s="3"/>
    </row>
    <row r="411" spans="1:7" ht="12">
      <c r="A411" s="176"/>
      <c r="B411" s="176"/>
      <c r="C411" s="176"/>
      <c r="D411" s="176"/>
      <c r="E411" s="176"/>
      <c r="F411" s="176"/>
      <c r="G411" s="3"/>
    </row>
    <row r="412" spans="1:7" ht="12">
      <c r="A412" s="176"/>
      <c r="B412" s="176"/>
      <c r="C412" s="176"/>
      <c r="D412" s="176"/>
      <c r="E412" s="176"/>
      <c r="F412" s="176"/>
      <c r="G412" s="3"/>
    </row>
    <row r="413" spans="1:7" ht="12">
      <c r="A413" s="176"/>
      <c r="B413" s="176"/>
      <c r="C413" s="176"/>
      <c r="D413" s="176"/>
      <c r="E413" s="176"/>
      <c r="F413" s="176"/>
      <c r="G413" s="3"/>
    </row>
    <row r="414" spans="1:7" ht="12">
      <c r="A414" s="176"/>
      <c r="B414" s="176"/>
      <c r="C414" s="176"/>
      <c r="D414" s="176"/>
      <c r="E414" s="176"/>
      <c r="F414" s="176"/>
      <c r="G414" s="3"/>
    </row>
    <row r="415" spans="1:7" ht="12">
      <c r="A415" s="176"/>
      <c r="B415" s="176"/>
      <c r="C415" s="176"/>
      <c r="D415" s="176"/>
      <c r="E415" s="176"/>
      <c r="F415" s="176"/>
      <c r="G415" s="3"/>
    </row>
    <row r="416" spans="1:7" ht="12">
      <c r="A416" s="176"/>
      <c r="B416" s="176"/>
      <c r="C416" s="176"/>
      <c r="D416" s="176"/>
      <c r="E416" s="176"/>
      <c r="F416" s="176"/>
      <c r="G416" s="3"/>
    </row>
    <row r="417" spans="1:7" ht="12">
      <c r="A417" s="176"/>
      <c r="B417" s="176"/>
      <c r="C417" s="176"/>
      <c r="D417" s="176"/>
      <c r="E417" s="176"/>
      <c r="F417" s="176"/>
      <c r="G417" s="3"/>
    </row>
    <row r="418" spans="1:7" ht="12">
      <c r="A418" s="176"/>
      <c r="B418" s="176"/>
      <c r="C418" s="176"/>
      <c r="D418" s="176"/>
      <c r="E418" s="176"/>
      <c r="F418" s="176"/>
      <c r="G418" s="3"/>
    </row>
    <row r="419" spans="1:7" ht="12">
      <c r="A419" s="176"/>
      <c r="B419" s="176"/>
      <c r="C419" s="176"/>
      <c r="D419" s="176"/>
      <c r="E419" s="176"/>
      <c r="F419" s="176"/>
      <c r="G419" s="3"/>
    </row>
    <row r="420" spans="1:7" ht="12">
      <c r="A420" s="176"/>
      <c r="B420" s="176"/>
      <c r="C420" s="176"/>
      <c r="D420" s="176"/>
      <c r="E420" s="176"/>
      <c r="F420" s="176"/>
      <c r="G420" s="3"/>
    </row>
    <row r="421" spans="1:7" ht="12">
      <c r="A421" s="176"/>
      <c r="B421" s="176"/>
      <c r="C421" s="176"/>
      <c r="D421" s="176"/>
      <c r="E421" s="176"/>
      <c r="F421" s="176"/>
      <c r="G421" s="3"/>
    </row>
    <row r="422" spans="1:7" ht="12">
      <c r="A422" s="176"/>
      <c r="B422" s="176"/>
      <c r="C422" s="176"/>
      <c r="D422" s="176"/>
      <c r="E422" s="176"/>
      <c r="F422" s="176"/>
      <c r="G422" s="3"/>
    </row>
    <row r="423" spans="1:7" ht="12">
      <c r="A423" s="176"/>
      <c r="B423" s="176"/>
      <c r="C423" s="176"/>
      <c r="D423" s="176"/>
      <c r="E423" s="176"/>
      <c r="F423" s="176"/>
      <c r="G423" s="3"/>
    </row>
    <row r="424" spans="1:7" ht="12">
      <c r="A424" s="176"/>
      <c r="B424" s="176"/>
      <c r="C424" s="176"/>
      <c r="D424" s="176"/>
      <c r="E424" s="176"/>
      <c r="F424" s="176"/>
      <c r="G424" s="3"/>
    </row>
    <row r="425" spans="1:7" ht="12">
      <c r="A425" s="176"/>
      <c r="B425" s="176"/>
      <c r="C425" s="176"/>
      <c r="D425" s="176"/>
      <c r="E425" s="176"/>
      <c r="F425" s="176"/>
      <c r="G425" s="3"/>
    </row>
    <row r="426" spans="1:7" ht="12">
      <c r="A426" s="176"/>
      <c r="B426" s="176"/>
      <c r="C426" s="176"/>
      <c r="D426" s="176"/>
      <c r="E426" s="176"/>
      <c r="F426" s="176"/>
      <c r="G426" s="3"/>
    </row>
    <row r="427" spans="1:7" ht="12">
      <c r="A427" s="176"/>
      <c r="B427" s="176"/>
      <c r="C427" s="176"/>
      <c r="D427" s="176"/>
      <c r="E427" s="176"/>
      <c r="F427" s="176"/>
      <c r="G427" s="3"/>
    </row>
    <row r="428" spans="1:7" ht="12">
      <c r="A428" s="176"/>
      <c r="B428" s="176"/>
      <c r="C428" s="176"/>
      <c r="D428" s="176"/>
      <c r="E428" s="176"/>
      <c r="F428" s="176"/>
      <c r="G428" s="3"/>
    </row>
    <row r="429" spans="1:7" ht="12">
      <c r="A429" s="176"/>
      <c r="B429" s="176"/>
      <c r="C429" s="176"/>
      <c r="D429" s="176"/>
      <c r="E429" s="176"/>
      <c r="F429" s="176"/>
      <c r="G429" s="3"/>
    </row>
    <row r="430" spans="1:7" ht="12">
      <c r="A430" s="176"/>
      <c r="B430" s="176"/>
      <c r="C430" s="176"/>
      <c r="D430" s="176"/>
      <c r="E430" s="176"/>
      <c r="F430" s="176"/>
      <c r="G430" s="3"/>
    </row>
    <row r="431" spans="1:7" ht="12">
      <c r="A431" s="176"/>
      <c r="B431" s="176"/>
      <c r="C431" s="176"/>
      <c r="D431" s="176"/>
      <c r="E431" s="176"/>
      <c r="F431" s="176"/>
      <c r="G431" s="3"/>
    </row>
    <row r="432" spans="1:7" ht="12">
      <c r="A432" s="176"/>
      <c r="B432" s="176"/>
      <c r="C432" s="176"/>
      <c r="D432" s="176"/>
      <c r="E432" s="176"/>
      <c r="F432" s="176"/>
      <c r="G432" s="3"/>
    </row>
    <row r="433" spans="1:7" ht="12">
      <c r="A433" s="176"/>
      <c r="B433" s="176"/>
      <c r="C433" s="176"/>
      <c r="D433" s="176"/>
      <c r="E433" s="176"/>
      <c r="F433" s="176"/>
      <c r="G433" s="3"/>
    </row>
    <row r="434" spans="1:7" ht="12">
      <c r="A434" s="176"/>
      <c r="B434" s="176"/>
      <c r="C434" s="176"/>
      <c r="D434" s="176"/>
      <c r="E434" s="176"/>
      <c r="F434" s="176"/>
      <c r="G434" s="3"/>
    </row>
    <row r="435" spans="1:7" ht="12">
      <c r="A435" s="176"/>
      <c r="B435" s="176"/>
      <c r="C435" s="176"/>
      <c r="D435" s="176"/>
      <c r="E435" s="176"/>
      <c r="F435" s="176"/>
      <c r="G435" s="3"/>
    </row>
    <row r="436" spans="1:7" ht="12">
      <c r="A436" s="176"/>
      <c r="B436" s="176"/>
      <c r="C436" s="176"/>
      <c r="D436" s="176"/>
      <c r="E436" s="176"/>
      <c r="F436" s="176"/>
      <c r="G436" s="3"/>
    </row>
    <row r="437" spans="1:7" ht="12">
      <c r="A437" s="176"/>
      <c r="B437" s="176"/>
      <c r="C437" s="176"/>
      <c r="D437" s="176"/>
      <c r="E437" s="176"/>
      <c r="F437" s="176"/>
      <c r="G437" s="3"/>
    </row>
    <row r="438" spans="1:7" ht="12">
      <c r="A438" s="176"/>
      <c r="B438" s="176"/>
      <c r="C438" s="176"/>
      <c r="D438" s="176"/>
      <c r="E438" s="176"/>
      <c r="F438" s="176"/>
      <c r="G438" s="3"/>
    </row>
    <row r="439" spans="1:7" ht="12">
      <c r="A439" s="176"/>
      <c r="B439" s="176"/>
      <c r="C439" s="176"/>
      <c r="D439" s="176"/>
      <c r="E439" s="176"/>
      <c r="F439" s="176"/>
      <c r="G439" s="3"/>
    </row>
    <row r="440" spans="1:7" ht="12">
      <c r="A440" s="176"/>
      <c r="B440" s="176"/>
      <c r="C440" s="176"/>
      <c r="D440" s="176"/>
      <c r="E440" s="176"/>
      <c r="F440" s="176"/>
      <c r="G440" s="3"/>
    </row>
    <row r="441" spans="1:7" ht="12">
      <c r="A441" s="176"/>
      <c r="B441" s="176"/>
      <c r="C441" s="176"/>
      <c r="D441" s="176"/>
      <c r="E441" s="176"/>
      <c r="F441" s="176"/>
      <c r="G441" s="3"/>
    </row>
    <row r="442" spans="1:7" ht="12">
      <c r="A442" s="176"/>
      <c r="B442" s="176"/>
      <c r="C442" s="176"/>
      <c r="D442" s="176"/>
      <c r="E442" s="176"/>
      <c r="F442" s="176"/>
      <c r="G442" s="3"/>
    </row>
    <row r="443" spans="1:7" ht="12">
      <c r="A443" s="176"/>
      <c r="B443" s="176"/>
      <c r="C443" s="176"/>
      <c r="D443" s="176"/>
      <c r="E443" s="176"/>
      <c r="F443" s="176"/>
      <c r="G443" s="3"/>
    </row>
    <row r="444" spans="1:7" ht="12">
      <c r="A444" s="176"/>
      <c r="B444" s="176"/>
      <c r="C444" s="176"/>
      <c r="D444" s="176"/>
      <c r="E444" s="176"/>
      <c r="F444" s="176"/>
      <c r="G444" s="3"/>
    </row>
    <row r="445" spans="1:7" ht="12">
      <c r="A445" s="176"/>
      <c r="B445" s="176"/>
      <c r="C445" s="176"/>
      <c r="D445" s="176"/>
      <c r="E445" s="176"/>
      <c r="F445" s="176"/>
      <c r="G445" s="3"/>
    </row>
    <row r="446" spans="1:7" ht="12">
      <c r="A446" s="176"/>
      <c r="B446" s="176"/>
      <c r="C446" s="176"/>
      <c r="D446" s="176"/>
      <c r="E446" s="176"/>
      <c r="F446" s="176"/>
      <c r="G446" s="3"/>
    </row>
    <row r="447" spans="1:7" ht="12">
      <c r="A447" s="176"/>
      <c r="B447" s="176"/>
      <c r="C447" s="176"/>
      <c r="D447" s="176"/>
      <c r="E447" s="176"/>
      <c r="F447" s="176"/>
      <c r="G447" s="3"/>
    </row>
    <row r="448" spans="1:7" ht="12">
      <c r="A448" s="176"/>
      <c r="B448" s="176"/>
      <c r="C448" s="176"/>
      <c r="D448" s="176"/>
      <c r="E448" s="176"/>
      <c r="F448" s="176"/>
      <c r="G448" s="3"/>
    </row>
    <row r="449" spans="1:7" ht="12">
      <c r="A449" s="176"/>
      <c r="B449" s="176"/>
      <c r="C449" s="176"/>
      <c r="D449" s="176"/>
      <c r="E449" s="176"/>
      <c r="F449" s="176"/>
      <c r="G449" s="3"/>
    </row>
    <row r="450" spans="1:7" ht="12">
      <c r="A450" s="176"/>
      <c r="B450" s="176"/>
      <c r="C450" s="176"/>
      <c r="D450" s="176"/>
      <c r="E450" s="176"/>
      <c r="F450" s="176"/>
      <c r="G450" s="3"/>
    </row>
    <row r="451" spans="1:7" ht="12">
      <c r="A451" s="176"/>
      <c r="B451" s="176"/>
      <c r="C451" s="176"/>
      <c r="D451" s="176"/>
      <c r="E451" s="176"/>
      <c r="F451" s="176"/>
      <c r="G451" s="3"/>
    </row>
    <row r="452" spans="1:7" ht="12">
      <c r="A452" s="176"/>
      <c r="B452" s="176"/>
      <c r="C452" s="176"/>
      <c r="D452" s="176"/>
      <c r="E452" s="176"/>
      <c r="F452" s="176"/>
      <c r="G452" s="3"/>
    </row>
    <row r="453" spans="1:7" ht="12">
      <c r="A453" s="176"/>
      <c r="B453" s="176"/>
      <c r="C453" s="176"/>
      <c r="D453" s="176"/>
      <c r="E453" s="176"/>
      <c r="F453" s="176"/>
      <c r="G453" s="3"/>
    </row>
    <row r="454" spans="1:7" ht="12">
      <c r="A454" s="176"/>
      <c r="B454" s="176"/>
      <c r="C454" s="176"/>
      <c r="D454" s="176"/>
      <c r="E454" s="176"/>
      <c r="F454" s="176"/>
      <c r="G454" s="3"/>
    </row>
    <row r="455" spans="1:7" ht="12">
      <c r="A455" s="176"/>
      <c r="B455" s="176"/>
      <c r="C455" s="176"/>
      <c r="D455" s="176"/>
      <c r="E455" s="176"/>
      <c r="F455" s="176"/>
      <c r="G455" s="3"/>
    </row>
    <row r="456" spans="1:7" ht="12">
      <c r="A456" s="176"/>
      <c r="B456" s="176"/>
      <c r="C456" s="176"/>
      <c r="D456" s="176"/>
      <c r="E456" s="176"/>
      <c r="F456" s="176"/>
      <c r="G456" s="3"/>
    </row>
    <row r="457" spans="1:7" ht="12">
      <c r="A457" s="176"/>
      <c r="B457" s="176"/>
      <c r="C457" s="176"/>
      <c r="D457" s="176"/>
      <c r="E457" s="176"/>
      <c r="F457" s="176"/>
      <c r="G457" s="3"/>
    </row>
    <row r="458" spans="1:7" ht="12">
      <c r="A458" s="176"/>
      <c r="B458" s="176"/>
      <c r="C458" s="176"/>
      <c r="D458" s="176"/>
      <c r="E458" s="176"/>
      <c r="F458" s="176"/>
      <c r="G458" s="3"/>
    </row>
    <row r="459" spans="1:7" ht="12">
      <c r="A459" s="176"/>
      <c r="B459" s="176"/>
      <c r="C459" s="176"/>
      <c r="D459" s="176"/>
      <c r="E459" s="176"/>
      <c r="F459" s="176"/>
      <c r="G459" s="3"/>
    </row>
    <row r="460" spans="1:7" ht="12">
      <c r="A460" s="176"/>
      <c r="B460" s="176"/>
      <c r="C460" s="176"/>
      <c r="D460" s="176"/>
      <c r="E460" s="176"/>
      <c r="F460" s="176"/>
      <c r="G460" s="3"/>
    </row>
    <row r="461" spans="1:7" ht="12">
      <c r="A461" s="176"/>
      <c r="B461" s="176"/>
      <c r="C461" s="176"/>
      <c r="D461" s="176"/>
      <c r="E461" s="176"/>
      <c r="F461" s="176"/>
      <c r="G461" s="3"/>
    </row>
    <row r="462" spans="1:7" ht="12">
      <c r="A462" s="176"/>
      <c r="B462" s="176"/>
      <c r="C462" s="176"/>
      <c r="D462" s="176"/>
      <c r="E462" s="176"/>
      <c r="F462" s="176"/>
      <c r="G462" s="3"/>
    </row>
    <row r="463" spans="1:7" ht="12">
      <c r="A463" s="176"/>
      <c r="B463" s="176"/>
      <c r="C463" s="176"/>
      <c r="D463" s="176"/>
      <c r="E463" s="176"/>
      <c r="F463" s="176"/>
      <c r="G463" s="3"/>
    </row>
    <row r="464" spans="1:7" ht="12">
      <c r="A464" s="176"/>
      <c r="B464" s="176"/>
      <c r="C464" s="176"/>
      <c r="D464" s="176"/>
      <c r="E464" s="176"/>
      <c r="F464" s="176"/>
      <c r="G464" s="3"/>
    </row>
    <row r="465" spans="1:7" ht="12">
      <c r="A465" s="176"/>
      <c r="B465" s="176"/>
      <c r="C465" s="176"/>
      <c r="D465" s="176"/>
      <c r="E465" s="176"/>
      <c r="F465" s="176"/>
      <c r="G465" s="3"/>
    </row>
    <row r="466" spans="1:7" ht="12">
      <c r="A466" s="176"/>
      <c r="B466" s="176"/>
      <c r="C466" s="176"/>
      <c r="D466" s="176"/>
      <c r="E466" s="176"/>
      <c r="F466" s="176"/>
      <c r="G466" s="3"/>
    </row>
    <row r="467" spans="1:7" ht="12">
      <c r="A467" s="176"/>
      <c r="B467" s="176"/>
      <c r="C467" s="176"/>
      <c r="D467" s="176"/>
      <c r="E467" s="176"/>
      <c r="F467" s="176"/>
      <c r="G467" s="3"/>
    </row>
    <row r="468" spans="1:7" ht="12">
      <c r="A468" s="176"/>
      <c r="B468" s="176"/>
      <c r="C468" s="176"/>
      <c r="D468" s="176"/>
      <c r="E468" s="176"/>
      <c r="F468" s="176"/>
      <c r="G468" s="3"/>
    </row>
    <row r="469" spans="1:7" ht="12">
      <c r="A469" s="176"/>
      <c r="B469" s="176"/>
      <c r="C469" s="176"/>
      <c r="D469" s="176"/>
      <c r="E469" s="176"/>
      <c r="F469" s="176"/>
      <c r="G469" s="3"/>
    </row>
    <row r="470" spans="1:7" ht="12">
      <c r="A470" s="176"/>
      <c r="B470" s="176"/>
      <c r="C470" s="176"/>
      <c r="D470" s="176"/>
      <c r="E470" s="176"/>
      <c r="F470" s="176"/>
      <c r="G470" s="3"/>
    </row>
    <row r="471" spans="1:7" ht="12">
      <c r="A471" s="176"/>
      <c r="B471" s="176"/>
      <c r="C471" s="176"/>
      <c r="D471" s="176"/>
      <c r="E471" s="176"/>
      <c r="F471" s="176"/>
      <c r="G471" s="3"/>
    </row>
    <row r="472" spans="1:7" ht="12">
      <c r="A472" s="176"/>
      <c r="B472" s="176"/>
      <c r="C472" s="176"/>
      <c r="D472" s="176"/>
      <c r="E472" s="176"/>
      <c r="F472" s="176"/>
      <c r="G472" s="3"/>
    </row>
    <row r="473" spans="1:7" ht="12">
      <c r="A473" s="176"/>
      <c r="B473" s="176"/>
      <c r="C473" s="176"/>
      <c r="D473" s="176"/>
      <c r="E473" s="176"/>
      <c r="F473" s="176"/>
      <c r="G473" s="3"/>
    </row>
    <row r="474" spans="1:7" ht="12">
      <c r="A474" s="176"/>
      <c r="B474" s="176"/>
      <c r="C474" s="176"/>
      <c r="D474" s="176"/>
      <c r="E474" s="176"/>
      <c r="F474" s="176"/>
      <c r="G474" s="3"/>
    </row>
    <row r="475" spans="1:7" ht="12">
      <c r="A475" s="176"/>
      <c r="B475" s="176"/>
      <c r="C475" s="176"/>
      <c r="D475" s="176"/>
      <c r="E475" s="176"/>
      <c r="F475" s="176"/>
      <c r="G475" s="3"/>
    </row>
    <row r="476" spans="1:7" ht="12">
      <c r="A476" s="176"/>
      <c r="B476" s="176"/>
      <c r="C476" s="176"/>
      <c r="D476" s="176"/>
      <c r="E476" s="176"/>
      <c r="F476" s="176"/>
      <c r="G476" s="3"/>
    </row>
    <row r="477" spans="1:7" ht="12">
      <c r="A477" s="176"/>
      <c r="B477" s="176"/>
      <c r="C477" s="176"/>
      <c r="D477" s="176"/>
      <c r="E477" s="176"/>
      <c r="F477" s="176"/>
      <c r="G477" s="3"/>
    </row>
    <row r="478" spans="1:7" ht="12">
      <c r="A478" s="176"/>
      <c r="B478" s="176"/>
      <c r="C478" s="176"/>
      <c r="D478" s="176"/>
      <c r="E478" s="176"/>
      <c r="F478" s="176"/>
      <c r="G478" s="3"/>
    </row>
    <row r="479" spans="1:7" ht="12">
      <c r="A479" s="176"/>
      <c r="B479" s="176"/>
      <c r="C479" s="176"/>
      <c r="D479" s="176"/>
      <c r="E479" s="176"/>
      <c r="F479" s="176"/>
      <c r="G479" s="3"/>
    </row>
    <row r="480" spans="1:7" ht="12">
      <c r="A480" s="176"/>
      <c r="B480" s="176"/>
      <c r="C480" s="176"/>
      <c r="D480" s="176"/>
      <c r="E480" s="176"/>
      <c r="F480" s="176"/>
      <c r="G480" s="3"/>
    </row>
    <row r="481" spans="1:7" ht="12">
      <c r="A481" s="176"/>
      <c r="B481" s="176"/>
      <c r="C481" s="176"/>
      <c r="D481" s="176"/>
      <c r="E481" s="176"/>
      <c r="F481" s="176"/>
      <c r="G481" s="3"/>
    </row>
    <row r="482" spans="1:7" ht="12">
      <c r="A482" s="176"/>
      <c r="B482" s="176"/>
      <c r="C482" s="176"/>
      <c r="D482" s="176"/>
      <c r="E482" s="176"/>
      <c r="F482" s="176"/>
      <c r="G482" s="3"/>
    </row>
    <row r="483" spans="1:7" ht="12">
      <c r="A483" s="176"/>
      <c r="B483" s="176"/>
      <c r="C483" s="176"/>
      <c r="D483" s="176"/>
      <c r="E483" s="176"/>
      <c r="F483" s="176"/>
      <c r="G483" s="3"/>
    </row>
    <row r="484" spans="1:7" ht="12">
      <c r="A484" s="176"/>
      <c r="B484" s="176"/>
      <c r="C484" s="176"/>
      <c r="D484" s="176"/>
      <c r="E484" s="176"/>
      <c r="F484" s="176"/>
      <c r="G484" s="3"/>
    </row>
    <row r="485" spans="1:7" ht="12">
      <c r="A485" s="176"/>
      <c r="B485" s="176"/>
      <c r="C485" s="176"/>
      <c r="D485" s="176"/>
      <c r="E485" s="176"/>
      <c r="F485" s="176"/>
      <c r="G485" s="3"/>
    </row>
    <row r="486" spans="1:7" ht="12">
      <c r="A486" s="176"/>
      <c r="B486" s="176"/>
      <c r="C486" s="176"/>
      <c r="D486" s="176"/>
      <c r="E486" s="176"/>
      <c r="F486" s="176"/>
      <c r="G486" s="3"/>
    </row>
    <row r="487" spans="1:7" ht="12">
      <c r="A487" s="176"/>
      <c r="B487" s="176"/>
      <c r="C487" s="176"/>
      <c r="D487" s="176"/>
      <c r="E487" s="176"/>
      <c r="F487" s="176"/>
      <c r="G487" s="3"/>
    </row>
    <row r="488" spans="1:7" ht="12">
      <c r="A488" s="176"/>
      <c r="B488" s="176"/>
      <c r="C488" s="176"/>
      <c r="D488" s="176"/>
      <c r="E488" s="176"/>
      <c r="F488" s="176"/>
      <c r="G488" s="3"/>
    </row>
    <row r="489" spans="1:7" ht="12">
      <c r="A489" s="176"/>
      <c r="B489" s="176"/>
      <c r="C489" s="176"/>
      <c r="D489" s="176"/>
      <c r="E489" s="176"/>
      <c r="F489" s="176"/>
      <c r="G489" s="3"/>
    </row>
    <row r="490" spans="1:7" ht="12">
      <c r="A490" s="176"/>
      <c r="B490" s="176"/>
      <c r="C490" s="176"/>
      <c r="D490" s="176"/>
      <c r="E490" s="176"/>
      <c r="F490" s="176"/>
      <c r="G490" s="3"/>
    </row>
    <row r="491" spans="1:7" ht="12">
      <c r="A491" s="176"/>
      <c r="B491" s="176"/>
      <c r="C491" s="176"/>
      <c r="D491" s="176"/>
      <c r="E491" s="176"/>
      <c r="F491" s="176"/>
      <c r="G491" s="3"/>
    </row>
    <row r="492" spans="1:7" ht="12">
      <c r="A492" s="176"/>
      <c r="B492" s="176"/>
      <c r="C492" s="176"/>
      <c r="D492" s="176"/>
      <c r="E492" s="176"/>
      <c r="F492" s="176"/>
      <c r="G492" s="3"/>
    </row>
    <row r="493" spans="1:7" ht="12">
      <c r="A493" s="176"/>
      <c r="B493" s="176"/>
      <c r="C493" s="176"/>
      <c r="D493" s="176"/>
      <c r="E493" s="176"/>
      <c r="F493" s="176"/>
      <c r="G493" s="3"/>
    </row>
    <row r="494" spans="1:7" ht="12">
      <c r="A494" s="176"/>
      <c r="B494" s="176"/>
      <c r="C494" s="176"/>
      <c r="D494" s="176"/>
      <c r="E494" s="176"/>
      <c r="F494" s="176"/>
      <c r="G494" s="3"/>
    </row>
    <row r="495" spans="1:7" ht="12">
      <c r="A495" s="176"/>
      <c r="B495" s="176"/>
      <c r="C495" s="176"/>
      <c r="D495" s="176"/>
      <c r="E495" s="176"/>
      <c r="F495" s="176"/>
      <c r="G495" s="3"/>
    </row>
    <row r="496" spans="1:7" ht="12">
      <c r="A496" s="176"/>
      <c r="B496" s="176"/>
      <c r="C496" s="176"/>
      <c r="D496" s="176"/>
      <c r="E496" s="176"/>
      <c r="F496" s="176"/>
      <c r="G496" s="3"/>
    </row>
    <row r="497" spans="1:7" ht="12">
      <c r="A497" s="176"/>
      <c r="B497" s="176"/>
      <c r="C497" s="176"/>
      <c r="D497" s="176"/>
      <c r="E497" s="176"/>
      <c r="F497" s="176"/>
      <c r="G497" s="3"/>
    </row>
    <row r="498" spans="1:7" ht="12">
      <c r="A498" s="176"/>
      <c r="B498" s="176"/>
      <c r="C498" s="176"/>
      <c r="D498" s="176"/>
      <c r="E498" s="176"/>
      <c r="F498" s="176"/>
      <c r="G498" s="3"/>
    </row>
    <row r="499" spans="1:7" ht="12">
      <c r="A499" s="176"/>
      <c r="B499" s="176"/>
      <c r="C499" s="176"/>
      <c r="D499" s="176"/>
      <c r="E499" s="176"/>
      <c r="F499" s="176"/>
      <c r="G499" s="3"/>
    </row>
    <row r="500" spans="1:7" ht="12">
      <c r="A500" s="176"/>
      <c r="B500" s="176"/>
      <c r="C500" s="176"/>
      <c r="D500" s="176"/>
      <c r="E500" s="176"/>
      <c r="F500" s="176"/>
      <c r="G500" s="3"/>
    </row>
    <row r="501" spans="1:7" ht="12">
      <c r="A501" s="176"/>
      <c r="B501" s="176"/>
      <c r="C501" s="176"/>
      <c r="D501" s="176"/>
      <c r="E501" s="176"/>
      <c r="F501" s="176"/>
      <c r="G501" s="3"/>
    </row>
    <row r="502" spans="1:7" ht="12">
      <c r="A502" s="176"/>
      <c r="B502" s="176"/>
      <c r="C502" s="176"/>
      <c r="D502" s="176"/>
      <c r="E502" s="176"/>
      <c r="F502" s="176"/>
      <c r="G502" s="3"/>
    </row>
    <row r="503" spans="1:7" ht="12">
      <c r="A503" s="176"/>
      <c r="B503" s="176"/>
      <c r="C503" s="176"/>
      <c r="D503" s="176"/>
      <c r="E503" s="176"/>
      <c r="F503" s="176"/>
      <c r="G503" s="3"/>
    </row>
    <row r="504" spans="1:7" ht="12">
      <c r="A504" s="176"/>
      <c r="B504" s="176"/>
      <c r="C504" s="176"/>
      <c r="D504" s="176"/>
      <c r="E504" s="176"/>
      <c r="F504" s="176"/>
      <c r="G504" s="3"/>
    </row>
    <row r="505" spans="1:7" ht="12">
      <c r="A505" s="176"/>
      <c r="B505" s="176"/>
      <c r="C505" s="176"/>
      <c r="D505" s="176"/>
      <c r="E505" s="176"/>
      <c r="F505" s="176"/>
      <c r="G505" s="3"/>
    </row>
    <row r="506" spans="1:7" ht="12">
      <c r="A506" s="176"/>
      <c r="B506" s="176"/>
      <c r="C506" s="176"/>
      <c r="D506" s="176"/>
      <c r="E506" s="176"/>
      <c r="F506" s="176"/>
      <c r="G506" s="3"/>
    </row>
    <row r="507" spans="1:7" ht="12">
      <c r="A507" s="176"/>
      <c r="B507" s="176"/>
      <c r="C507" s="176"/>
      <c r="D507" s="176"/>
      <c r="E507" s="176"/>
      <c r="F507" s="176"/>
      <c r="G507" s="3"/>
    </row>
    <row r="508" spans="1:7" ht="12">
      <c r="A508" s="176"/>
      <c r="B508" s="176"/>
      <c r="C508" s="176"/>
      <c r="D508" s="176"/>
      <c r="E508" s="176"/>
      <c r="F508" s="176"/>
      <c r="G508" s="3"/>
    </row>
    <row r="509" spans="1:7" ht="12">
      <c r="A509" s="176"/>
      <c r="B509" s="176"/>
      <c r="C509" s="176"/>
      <c r="D509" s="176"/>
      <c r="E509" s="176"/>
      <c r="F509" s="176"/>
      <c r="G509" s="3"/>
    </row>
    <row r="510" spans="1:7" ht="12">
      <c r="A510" s="176"/>
      <c r="B510" s="176"/>
      <c r="C510" s="176"/>
      <c r="D510" s="176"/>
      <c r="E510" s="176"/>
      <c r="F510" s="176"/>
      <c r="G510" s="3"/>
    </row>
    <row r="511" spans="1:7" ht="12">
      <c r="A511" s="176"/>
      <c r="B511" s="176"/>
      <c r="C511" s="176"/>
      <c r="D511" s="176"/>
      <c r="E511" s="176"/>
      <c r="F511" s="176"/>
      <c r="G511" s="3"/>
    </row>
    <row r="512" spans="1:7" ht="12">
      <c r="A512" s="176"/>
      <c r="B512" s="176"/>
      <c r="C512" s="176"/>
      <c r="D512" s="176"/>
      <c r="E512" s="176"/>
      <c r="F512" s="176"/>
      <c r="G512" s="3"/>
    </row>
    <row r="513" spans="1:7" ht="12">
      <c r="A513" s="176"/>
      <c r="B513" s="176"/>
      <c r="C513" s="176"/>
      <c r="D513" s="176"/>
      <c r="E513" s="176"/>
      <c r="F513" s="176"/>
      <c r="G513" s="3"/>
    </row>
    <row r="514" spans="1:7" ht="12">
      <c r="A514" s="176"/>
      <c r="B514" s="176"/>
      <c r="C514" s="176"/>
      <c r="D514" s="176"/>
      <c r="E514" s="176"/>
      <c r="F514" s="176"/>
      <c r="G514" s="3"/>
    </row>
    <row r="515" spans="1:7" ht="12">
      <c r="A515" s="176"/>
      <c r="B515" s="176"/>
      <c r="C515" s="176"/>
      <c r="D515" s="176"/>
      <c r="E515" s="176"/>
      <c r="F515" s="176"/>
      <c r="G515" s="3"/>
    </row>
    <row r="516" spans="1:7" ht="12">
      <c r="A516" s="176"/>
      <c r="B516" s="176"/>
      <c r="C516" s="176"/>
      <c r="D516" s="176"/>
      <c r="E516" s="176"/>
      <c r="F516" s="176"/>
      <c r="G516" s="3"/>
    </row>
    <row r="517" spans="1:7" ht="12">
      <c r="A517" s="176"/>
      <c r="B517" s="176"/>
      <c r="C517" s="176"/>
      <c r="D517" s="176"/>
      <c r="E517" s="176"/>
      <c r="F517" s="176"/>
      <c r="G517" s="3"/>
    </row>
    <row r="518" spans="1:7" ht="12">
      <c r="A518" s="176"/>
      <c r="B518" s="176"/>
      <c r="C518" s="176"/>
      <c r="D518" s="176"/>
      <c r="E518" s="176"/>
      <c r="F518" s="176"/>
      <c r="G518" s="3"/>
    </row>
    <row r="519" spans="1:7" ht="12">
      <c r="A519" s="176"/>
      <c r="B519" s="176"/>
      <c r="C519" s="176"/>
      <c r="D519" s="176"/>
      <c r="E519" s="176"/>
      <c r="F519" s="176"/>
      <c r="G519" s="3"/>
    </row>
    <row r="520" spans="1:7" ht="12">
      <c r="A520" s="176"/>
      <c r="B520" s="176"/>
      <c r="C520" s="176"/>
      <c r="D520" s="176"/>
      <c r="E520" s="176"/>
      <c r="F520" s="176"/>
      <c r="G520" s="3"/>
    </row>
    <row r="521" spans="1:7" ht="12">
      <c r="A521" s="176"/>
      <c r="B521" s="176"/>
      <c r="C521" s="176"/>
      <c r="D521" s="176"/>
      <c r="E521" s="176"/>
      <c r="F521" s="176"/>
      <c r="G521" s="3"/>
    </row>
    <row r="522" spans="1:7" ht="12">
      <c r="A522" s="176"/>
      <c r="B522" s="176"/>
      <c r="C522" s="176"/>
      <c r="D522" s="176"/>
      <c r="E522" s="176"/>
      <c r="F522" s="176"/>
      <c r="G522" s="3"/>
    </row>
    <row r="523" spans="1:7" ht="12">
      <c r="A523" s="176"/>
      <c r="B523" s="176"/>
      <c r="C523" s="176"/>
      <c r="D523" s="176"/>
      <c r="E523" s="176"/>
      <c r="F523" s="176"/>
      <c r="G523" s="3"/>
    </row>
    <row r="524" spans="1:7" ht="12">
      <c r="A524" s="176"/>
      <c r="B524" s="176"/>
      <c r="C524" s="176"/>
      <c r="D524" s="176"/>
      <c r="E524" s="176"/>
      <c r="F524" s="176"/>
      <c r="G524" s="3"/>
    </row>
    <row r="525" spans="1:7" ht="12">
      <c r="A525" s="176"/>
      <c r="B525" s="176"/>
      <c r="C525" s="176"/>
      <c r="D525" s="176"/>
      <c r="E525" s="176"/>
      <c r="F525" s="176"/>
      <c r="G525" s="3"/>
    </row>
    <row r="526" spans="1:7" ht="12">
      <c r="A526" s="176"/>
      <c r="B526" s="176"/>
      <c r="C526" s="176"/>
      <c r="D526" s="176"/>
      <c r="E526" s="176"/>
      <c r="F526" s="176"/>
      <c r="G526" s="3"/>
    </row>
    <row r="527" spans="1:7" ht="12">
      <c r="A527" s="176"/>
      <c r="B527" s="176"/>
      <c r="C527" s="176"/>
      <c r="D527" s="176"/>
      <c r="E527" s="176"/>
      <c r="F527" s="176"/>
      <c r="G527" s="3"/>
    </row>
    <row r="528" spans="1:7" ht="12">
      <c r="A528" s="176"/>
      <c r="B528" s="176"/>
      <c r="C528" s="176"/>
      <c r="D528" s="176"/>
      <c r="E528" s="176"/>
      <c r="F528" s="176"/>
      <c r="G528" s="3"/>
    </row>
    <row r="529" spans="1:7" ht="12">
      <c r="A529" s="176"/>
      <c r="B529" s="176"/>
      <c r="C529" s="176"/>
      <c r="D529" s="176"/>
      <c r="E529" s="176"/>
      <c r="F529" s="176"/>
      <c r="G529" s="3"/>
    </row>
    <row r="530" spans="1:7" ht="12">
      <c r="A530" s="176"/>
      <c r="B530" s="176"/>
      <c r="C530" s="176"/>
      <c r="D530" s="176"/>
      <c r="E530" s="176"/>
      <c r="F530" s="176"/>
      <c r="G530" s="3"/>
    </row>
    <row r="531" spans="1:7" ht="12">
      <c r="A531" s="176"/>
      <c r="B531" s="176"/>
      <c r="C531" s="176"/>
      <c r="D531" s="176"/>
      <c r="E531" s="176"/>
      <c r="F531" s="176"/>
      <c r="G531" s="3"/>
    </row>
    <row r="532" spans="1:7" ht="12">
      <c r="A532" s="176"/>
      <c r="B532" s="176"/>
      <c r="C532" s="176"/>
      <c r="D532" s="176"/>
      <c r="E532" s="176"/>
      <c r="F532" s="176"/>
      <c r="G532" s="3"/>
    </row>
    <row r="533" spans="1:7" ht="12">
      <c r="A533" s="176"/>
      <c r="B533" s="176"/>
      <c r="C533" s="176"/>
      <c r="D533" s="176"/>
      <c r="E533" s="176"/>
      <c r="F533" s="176"/>
      <c r="G533" s="3"/>
    </row>
    <row r="534" spans="1:7" ht="12">
      <c r="A534" s="176"/>
      <c r="B534" s="176"/>
      <c r="C534" s="176"/>
      <c r="D534" s="176"/>
      <c r="E534" s="176"/>
      <c r="F534" s="176"/>
      <c r="G534" s="3"/>
    </row>
    <row r="535" spans="1:7" ht="12">
      <c r="A535" s="176"/>
      <c r="B535" s="176"/>
      <c r="C535" s="176"/>
      <c r="D535" s="176"/>
      <c r="E535" s="176"/>
      <c r="F535" s="176"/>
      <c r="G535" s="3"/>
    </row>
    <row r="536" spans="1:7" ht="12">
      <c r="A536" s="176"/>
      <c r="B536" s="176"/>
      <c r="C536" s="176"/>
      <c r="D536" s="176"/>
      <c r="E536" s="176"/>
      <c r="F536" s="176"/>
      <c r="G536" s="3"/>
    </row>
    <row r="537" spans="1:7" ht="12">
      <c r="A537" s="176"/>
      <c r="B537" s="176"/>
      <c r="C537" s="176"/>
      <c r="D537" s="176"/>
      <c r="E537" s="176"/>
      <c r="F537" s="176"/>
      <c r="G537" s="3"/>
    </row>
    <row r="538" spans="1:7" ht="12">
      <c r="A538" s="176"/>
      <c r="B538" s="176"/>
      <c r="C538" s="176"/>
      <c r="D538" s="176"/>
      <c r="E538" s="176"/>
      <c r="F538" s="176"/>
      <c r="G538" s="3"/>
    </row>
    <row r="539" spans="1:7" ht="12">
      <c r="A539" s="176"/>
      <c r="B539" s="176"/>
      <c r="C539" s="176"/>
      <c r="D539" s="176"/>
      <c r="E539" s="176"/>
      <c r="F539" s="176"/>
      <c r="G539" s="3"/>
    </row>
    <row r="540" spans="1:7" ht="12">
      <c r="A540" s="176"/>
      <c r="B540" s="176"/>
      <c r="C540" s="176"/>
      <c r="D540" s="176"/>
      <c r="E540" s="176"/>
      <c r="F540" s="176"/>
      <c r="G540" s="3"/>
    </row>
    <row r="541" spans="1:7" ht="12">
      <c r="A541" s="176"/>
      <c r="B541" s="176"/>
      <c r="C541" s="176"/>
      <c r="D541" s="176"/>
      <c r="E541" s="176"/>
      <c r="F541" s="176"/>
      <c r="G541" s="3"/>
    </row>
    <row r="542" spans="1:7" ht="12">
      <c r="A542" s="176"/>
      <c r="B542" s="176"/>
      <c r="C542" s="176"/>
      <c r="D542" s="176"/>
      <c r="E542" s="176"/>
      <c r="F542" s="176"/>
      <c r="G542" s="3"/>
    </row>
    <row r="543" spans="1:7" ht="12">
      <c r="A543" s="176"/>
      <c r="B543" s="176"/>
      <c r="C543" s="176"/>
      <c r="D543" s="176"/>
      <c r="E543" s="176"/>
      <c r="F543" s="176"/>
      <c r="G543" s="3"/>
    </row>
    <row r="544" spans="1:7" ht="12">
      <c r="A544" s="176"/>
      <c r="B544" s="176"/>
      <c r="C544" s="176"/>
      <c r="D544" s="176"/>
      <c r="E544" s="176"/>
      <c r="F544" s="176"/>
      <c r="G544" s="3"/>
    </row>
    <row r="545" spans="1:7" ht="12">
      <c r="A545" s="176"/>
      <c r="B545" s="176"/>
      <c r="C545" s="176"/>
      <c r="D545" s="176"/>
      <c r="E545" s="176"/>
      <c r="F545" s="176"/>
      <c r="G545" s="3"/>
    </row>
    <row r="546" spans="1:7" ht="12">
      <c r="A546" s="176"/>
      <c r="B546" s="176"/>
      <c r="C546" s="176"/>
      <c r="D546" s="176"/>
      <c r="E546" s="176"/>
      <c r="F546" s="176"/>
      <c r="G546" s="3"/>
    </row>
    <row r="547" spans="1:7" ht="12">
      <c r="A547" s="176"/>
      <c r="B547" s="176"/>
      <c r="C547" s="176"/>
      <c r="D547" s="176"/>
      <c r="E547" s="176"/>
      <c r="F547" s="176"/>
      <c r="G547" s="3"/>
    </row>
    <row r="548" spans="1:7" ht="12">
      <c r="A548" s="176"/>
      <c r="B548" s="176"/>
      <c r="C548" s="176"/>
      <c r="D548" s="176"/>
      <c r="E548" s="176"/>
      <c r="F548" s="176"/>
      <c r="G548" s="3"/>
    </row>
    <row r="549" spans="1:7" ht="12">
      <c r="A549" s="176"/>
      <c r="B549" s="176"/>
      <c r="C549" s="176"/>
      <c r="D549" s="176"/>
      <c r="E549" s="176"/>
      <c r="F549" s="176"/>
      <c r="G549" s="3"/>
    </row>
    <row r="550" spans="1:7" ht="12">
      <c r="A550" s="176"/>
      <c r="B550" s="176"/>
      <c r="C550" s="176"/>
      <c r="D550" s="176"/>
      <c r="E550" s="176"/>
      <c r="F550" s="176"/>
      <c r="G550" s="3"/>
    </row>
    <row r="551" spans="1:7" ht="12">
      <c r="A551" s="176"/>
      <c r="B551" s="176"/>
      <c r="C551" s="176"/>
      <c r="D551" s="176"/>
      <c r="E551" s="176"/>
      <c r="F551" s="176"/>
      <c r="G551" s="3"/>
    </row>
    <row r="552" spans="1:7" ht="12">
      <c r="A552" s="176"/>
      <c r="B552" s="176"/>
      <c r="C552" s="176"/>
      <c r="D552" s="176"/>
      <c r="E552" s="176"/>
      <c r="F552" s="176"/>
      <c r="G552" s="3"/>
    </row>
    <row r="553" spans="1:7" ht="12">
      <c r="A553" s="176"/>
      <c r="B553" s="176"/>
      <c r="C553" s="176"/>
      <c r="D553" s="176"/>
      <c r="E553" s="176"/>
      <c r="F553" s="176"/>
      <c r="G553" s="3"/>
    </row>
    <row r="554" spans="1:7" ht="12">
      <c r="A554" s="176"/>
      <c r="B554" s="176"/>
      <c r="C554" s="176"/>
      <c r="D554" s="176"/>
      <c r="E554" s="176"/>
      <c r="F554" s="176"/>
      <c r="G554" s="3"/>
    </row>
    <row r="555" spans="1:7" ht="12">
      <c r="A555" s="176"/>
      <c r="B555" s="176"/>
      <c r="C555" s="176"/>
      <c r="D555" s="176"/>
      <c r="E555" s="176"/>
      <c r="F555" s="176"/>
      <c r="G555" s="3"/>
    </row>
    <row r="556" spans="1:7" ht="12">
      <c r="A556" s="176"/>
      <c r="B556" s="176"/>
      <c r="C556" s="176"/>
      <c r="D556" s="176"/>
      <c r="E556" s="176"/>
      <c r="F556" s="176"/>
      <c r="G556" s="3"/>
    </row>
    <row r="557" spans="1:7" ht="12">
      <c r="A557" s="176"/>
      <c r="B557" s="176"/>
      <c r="C557" s="176"/>
      <c r="D557" s="176"/>
      <c r="E557" s="176"/>
      <c r="F557" s="176"/>
      <c r="G557" s="3"/>
    </row>
    <row r="558" spans="1:7" ht="12">
      <c r="A558" s="176"/>
      <c r="B558" s="176"/>
      <c r="C558" s="176"/>
      <c r="D558" s="176"/>
      <c r="E558" s="176"/>
      <c r="F558" s="176"/>
      <c r="G558" s="3"/>
    </row>
    <row r="559" spans="1:7" ht="12">
      <c r="A559" s="176"/>
      <c r="B559" s="176"/>
      <c r="C559" s="176"/>
      <c r="D559" s="176"/>
      <c r="E559" s="176"/>
      <c r="F559" s="176"/>
      <c r="G559" s="3"/>
    </row>
    <row r="560" spans="1:7" ht="12">
      <c r="A560" s="176"/>
      <c r="B560" s="176"/>
      <c r="C560" s="176"/>
      <c r="D560" s="176"/>
      <c r="E560" s="176"/>
      <c r="F560" s="176"/>
      <c r="G560" s="3"/>
    </row>
    <row r="561" spans="1:7" ht="12">
      <c r="A561" s="176"/>
      <c r="B561" s="176"/>
      <c r="C561" s="176"/>
      <c r="D561" s="176"/>
      <c r="E561" s="176"/>
      <c r="F561" s="176"/>
      <c r="G561" s="3"/>
    </row>
    <row r="562" spans="1:7" ht="12">
      <c r="A562" s="176"/>
      <c r="B562" s="176"/>
      <c r="C562" s="176"/>
      <c r="D562" s="176"/>
      <c r="E562" s="176"/>
      <c r="F562" s="176"/>
      <c r="G562" s="3"/>
    </row>
    <row r="563" spans="1:7" ht="12">
      <c r="A563" s="176"/>
      <c r="B563" s="176"/>
      <c r="C563" s="176"/>
      <c r="D563" s="176"/>
      <c r="E563" s="176"/>
      <c r="F563" s="176"/>
      <c r="G563" s="3"/>
    </row>
    <row r="564" spans="1:7" ht="12">
      <c r="A564" s="176"/>
      <c r="B564" s="176"/>
      <c r="C564" s="176"/>
      <c r="D564" s="176"/>
      <c r="E564" s="176"/>
      <c r="F564" s="176"/>
      <c r="G564" s="3"/>
    </row>
    <row r="565" spans="1:7" ht="12">
      <c r="A565" s="176"/>
      <c r="B565" s="176"/>
      <c r="C565" s="176"/>
      <c r="D565" s="176"/>
      <c r="E565" s="176"/>
      <c r="F565" s="176"/>
      <c r="G565" s="3"/>
    </row>
    <row r="566" spans="1:7" ht="12">
      <c r="A566" s="176"/>
      <c r="B566" s="176"/>
      <c r="C566" s="176"/>
      <c r="D566" s="176"/>
      <c r="E566" s="176"/>
      <c r="F566" s="176"/>
      <c r="G566" s="3"/>
    </row>
    <row r="567" spans="1:7" ht="12">
      <c r="A567" s="176"/>
      <c r="B567" s="176"/>
      <c r="C567" s="176"/>
      <c r="D567" s="176"/>
      <c r="E567" s="176"/>
      <c r="F567" s="176"/>
      <c r="G567" s="3"/>
    </row>
    <row r="568" spans="1:7" ht="12">
      <c r="A568" s="176"/>
      <c r="B568" s="176"/>
      <c r="C568" s="176"/>
      <c r="D568" s="176"/>
      <c r="E568" s="176"/>
      <c r="F568" s="176"/>
      <c r="G568" s="3"/>
    </row>
    <row r="569" spans="1:7" ht="12">
      <c r="A569" s="176"/>
      <c r="B569" s="176"/>
      <c r="C569" s="176"/>
      <c r="D569" s="176"/>
      <c r="E569" s="176"/>
      <c r="F569" s="176"/>
      <c r="G569" s="3"/>
    </row>
    <row r="570" spans="1:7" ht="12">
      <c r="A570" s="176"/>
      <c r="B570" s="176"/>
      <c r="C570" s="176"/>
      <c r="D570" s="176"/>
      <c r="E570" s="176"/>
      <c r="F570" s="176"/>
      <c r="G570" s="3"/>
    </row>
    <row r="571" spans="1:7" ht="12">
      <c r="A571" s="176"/>
      <c r="B571" s="176"/>
      <c r="C571" s="176"/>
      <c r="D571" s="176"/>
      <c r="E571" s="176"/>
      <c r="F571" s="176"/>
      <c r="G571" s="3"/>
    </row>
    <row r="572" spans="1:7" ht="12">
      <c r="A572" s="176"/>
      <c r="B572" s="176"/>
      <c r="C572" s="176"/>
      <c r="D572" s="176"/>
      <c r="E572" s="176"/>
      <c r="F572" s="176"/>
      <c r="G572" s="3"/>
    </row>
    <row r="573" spans="1:7" ht="12">
      <c r="A573" s="176"/>
      <c r="B573" s="176"/>
      <c r="C573" s="176"/>
      <c r="D573" s="176"/>
      <c r="E573" s="176"/>
      <c r="F573" s="176"/>
      <c r="G573" s="3"/>
    </row>
    <row r="574" spans="1:7" ht="12">
      <c r="A574" s="176"/>
      <c r="B574" s="176"/>
      <c r="C574" s="176"/>
      <c r="D574" s="176"/>
      <c r="E574" s="176"/>
      <c r="F574" s="176"/>
      <c r="G574" s="3"/>
    </row>
    <row r="575" spans="1:7" ht="12">
      <c r="A575" s="176"/>
      <c r="B575" s="176"/>
      <c r="C575" s="176"/>
      <c r="D575" s="176"/>
      <c r="E575" s="176"/>
      <c r="F575" s="176"/>
      <c r="G575" s="3"/>
    </row>
    <row r="576" spans="1:7" ht="12">
      <c r="A576" s="176"/>
      <c r="B576" s="176"/>
      <c r="C576" s="176"/>
      <c r="D576" s="176"/>
      <c r="E576" s="176"/>
      <c r="F576" s="176"/>
      <c r="G576" s="3"/>
    </row>
    <row r="577" spans="1:7" ht="12">
      <c r="A577" s="176"/>
      <c r="B577" s="176"/>
      <c r="C577" s="176"/>
      <c r="D577" s="176"/>
      <c r="E577" s="176"/>
      <c r="F577" s="176"/>
      <c r="G577" s="3"/>
    </row>
    <row r="578" spans="1:7" ht="12">
      <c r="A578" s="176"/>
      <c r="B578" s="176"/>
      <c r="C578" s="176"/>
      <c r="D578" s="176"/>
      <c r="E578" s="176"/>
      <c r="F578" s="176"/>
      <c r="G578" s="3"/>
    </row>
    <row r="579" spans="1:7" ht="12">
      <c r="A579" s="176"/>
      <c r="B579" s="176"/>
      <c r="C579" s="176"/>
      <c r="D579" s="176"/>
      <c r="E579" s="176"/>
      <c r="F579" s="176"/>
      <c r="G579" s="3"/>
    </row>
    <row r="580" spans="1:7" ht="12">
      <c r="A580" s="176"/>
      <c r="B580" s="176"/>
      <c r="C580" s="176"/>
      <c r="D580" s="176"/>
      <c r="E580" s="176"/>
      <c r="F580" s="176"/>
      <c r="G580" s="3"/>
    </row>
    <row r="581" spans="1:7" ht="12">
      <c r="A581" s="176"/>
      <c r="B581" s="176"/>
      <c r="C581" s="176"/>
      <c r="D581" s="176"/>
      <c r="E581" s="176"/>
      <c r="F581" s="176"/>
      <c r="G581" s="3"/>
    </row>
    <row r="582" spans="1:7" ht="12">
      <c r="A582" s="176"/>
      <c r="B582" s="176"/>
      <c r="C582" s="176"/>
      <c r="D582" s="176"/>
      <c r="E582" s="176"/>
      <c r="F582" s="176"/>
      <c r="G582" s="3"/>
    </row>
    <row r="583" spans="1:7" ht="12">
      <c r="A583" s="176"/>
      <c r="B583" s="176"/>
      <c r="C583" s="176"/>
      <c r="D583" s="176"/>
      <c r="E583" s="176"/>
      <c r="F583" s="176"/>
      <c r="G583" s="3"/>
    </row>
    <row r="584" spans="1:7" ht="12">
      <c r="A584" s="176"/>
      <c r="B584" s="176"/>
      <c r="C584" s="176"/>
      <c r="D584" s="176"/>
      <c r="E584" s="176"/>
      <c r="F584" s="176"/>
      <c r="G584" s="3"/>
    </row>
    <row r="585" spans="1:7" ht="12">
      <c r="A585" s="176"/>
      <c r="B585" s="176"/>
      <c r="C585" s="176"/>
      <c r="D585" s="176"/>
      <c r="E585" s="176"/>
      <c r="F585" s="176"/>
      <c r="G585" s="3"/>
    </row>
    <row r="586" spans="1:7" ht="12">
      <c r="A586" s="176"/>
      <c r="B586" s="176"/>
      <c r="C586" s="176"/>
      <c r="D586" s="176"/>
      <c r="E586" s="176"/>
      <c r="F586" s="176"/>
      <c r="G586" s="3"/>
    </row>
    <row r="587" spans="1:7" ht="12">
      <c r="A587" s="176"/>
      <c r="B587" s="176"/>
      <c r="C587" s="176"/>
      <c r="D587" s="176"/>
      <c r="E587" s="176"/>
      <c r="F587" s="176"/>
      <c r="G587" s="3"/>
    </row>
    <row r="588" spans="1:7" ht="12">
      <c r="A588" s="176"/>
      <c r="B588" s="176"/>
      <c r="C588" s="176"/>
      <c r="D588" s="176"/>
      <c r="E588" s="176"/>
      <c r="F588" s="176"/>
      <c r="G588" s="3"/>
    </row>
    <row r="589" spans="1:7" ht="12">
      <c r="A589" s="176"/>
      <c r="B589" s="176"/>
      <c r="C589" s="176"/>
      <c r="D589" s="176"/>
      <c r="E589" s="176"/>
      <c r="F589" s="176"/>
      <c r="G589" s="3"/>
    </row>
    <row r="590" spans="1:7" ht="12">
      <c r="A590" s="176"/>
      <c r="B590" s="176"/>
      <c r="C590" s="176"/>
      <c r="D590" s="176"/>
      <c r="E590" s="176"/>
      <c r="F590" s="176"/>
      <c r="G590" s="3"/>
    </row>
    <row r="591" spans="1:7" ht="12">
      <c r="A591" s="176"/>
      <c r="B591" s="176"/>
      <c r="C591" s="176"/>
      <c r="D591" s="176"/>
      <c r="E591" s="176"/>
      <c r="F591" s="176"/>
      <c r="G591" s="3"/>
    </row>
    <row r="592" spans="1:7" ht="12">
      <c r="A592" s="176"/>
      <c r="B592" s="176"/>
      <c r="C592" s="176"/>
      <c r="D592" s="176"/>
      <c r="E592" s="176"/>
      <c r="F592" s="176"/>
      <c r="G592" s="3"/>
    </row>
    <row r="593" spans="1:7" ht="12">
      <c r="A593" s="176"/>
      <c r="B593" s="176"/>
      <c r="C593" s="176"/>
      <c r="D593" s="176"/>
      <c r="E593" s="176"/>
      <c r="F593" s="176"/>
      <c r="G593" s="3"/>
    </row>
    <row r="594" spans="1:7" ht="12">
      <c r="A594" s="176"/>
      <c r="B594" s="176"/>
      <c r="C594" s="176"/>
      <c r="D594" s="176"/>
      <c r="E594" s="176"/>
      <c r="F594" s="176"/>
      <c r="G594" s="3"/>
    </row>
    <row r="595" spans="1:7" ht="12">
      <c r="A595" s="176"/>
      <c r="B595" s="176"/>
      <c r="C595" s="176"/>
      <c r="D595" s="176"/>
      <c r="E595" s="176"/>
      <c r="F595" s="176"/>
      <c r="G595" s="3"/>
    </row>
    <row r="596" spans="1:7" ht="12">
      <c r="A596" s="176"/>
      <c r="B596" s="176"/>
      <c r="C596" s="176"/>
      <c r="D596" s="176"/>
      <c r="E596" s="176"/>
      <c r="F596" s="176"/>
      <c r="G596" s="3"/>
    </row>
    <row r="597" spans="1:7" ht="12">
      <c r="A597" s="176"/>
      <c r="B597" s="176"/>
      <c r="C597" s="176"/>
      <c r="D597" s="176"/>
      <c r="E597" s="176"/>
      <c r="F597" s="176"/>
      <c r="G597" s="3"/>
    </row>
    <row r="598" spans="1:7" ht="12">
      <c r="A598" s="176"/>
      <c r="B598" s="176"/>
      <c r="C598" s="176"/>
      <c r="D598" s="176"/>
      <c r="E598" s="176"/>
      <c r="F598" s="176"/>
      <c r="G598" s="3"/>
    </row>
    <row r="599" spans="1:7" ht="12">
      <c r="A599" s="176"/>
      <c r="B599" s="176"/>
      <c r="C599" s="176"/>
      <c r="D599" s="176"/>
      <c r="E599" s="176"/>
      <c r="F599" s="176"/>
      <c r="G599" s="3"/>
    </row>
    <row r="600" spans="1:7" ht="12">
      <c r="A600" s="176"/>
      <c r="B600" s="176"/>
      <c r="C600" s="176"/>
      <c r="D600" s="176"/>
      <c r="E600" s="176"/>
      <c r="F600" s="176"/>
      <c r="G600" s="3"/>
    </row>
    <row r="601" spans="1:7" ht="12">
      <c r="A601" s="176"/>
      <c r="B601" s="176"/>
      <c r="C601" s="176"/>
      <c r="D601" s="176"/>
      <c r="E601" s="176"/>
      <c r="F601" s="176"/>
      <c r="G601" s="3"/>
    </row>
    <row r="602" spans="1:7" ht="12">
      <c r="A602" s="176"/>
      <c r="B602" s="176"/>
      <c r="C602" s="176"/>
      <c r="D602" s="176"/>
      <c r="E602" s="176"/>
      <c r="F602" s="176"/>
      <c r="G602" s="3"/>
    </row>
    <row r="603" spans="1:7" ht="12">
      <c r="A603" s="176"/>
      <c r="B603" s="176"/>
      <c r="C603" s="176"/>
      <c r="D603" s="176"/>
      <c r="E603" s="176"/>
      <c r="F603" s="176"/>
      <c r="G603" s="3"/>
    </row>
    <row r="604" spans="1:7" ht="12">
      <c r="A604" s="176"/>
      <c r="B604" s="176"/>
      <c r="C604" s="176"/>
      <c r="D604" s="176"/>
      <c r="E604" s="176"/>
      <c r="F604" s="176"/>
      <c r="G604" s="3"/>
    </row>
    <row r="605" spans="1:7" ht="12">
      <c r="A605" s="176"/>
      <c r="B605" s="176"/>
      <c r="C605" s="176"/>
      <c r="D605" s="176"/>
      <c r="E605" s="176"/>
      <c r="F605" s="176"/>
      <c r="G605" s="3"/>
    </row>
    <row r="606" spans="1:7" ht="12">
      <c r="A606" s="176"/>
      <c r="B606" s="176"/>
      <c r="C606" s="176"/>
      <c r="D606" s="176"/>
      <c r="E606" s="176"/>
      <c r="F606" s="176"/>
      <c r="G606" s="3"/>
    </row>
    <row r="607" spans="1:7" ht="12">
      <c r="A607" s="176"/>
      <c r="B607" s="176"/>
      <c r="C607" s="176"/>
      <c r="D607" s="176"/>
      <c r="E607" s="176"/>
      <c r="F607" s="176"/>
      <c r="G607" s="3"/>
    </row>
    <row r="608" spans="1:7" ht="12">
      <c r="A608" s="176"/>
      <c r="B608" s="176"/>
      <c r="C608" s="176"/>
      <c r="D608" s="176"/>
      <c r="E608" s="176"/>
      <c r="F608" s="176"/>
      <c r="G608" s="3"/>
    </row>
    <row r="609" spans="1:7" ht="12">
      <c r="A609" s="176"/>
      <c r="B609" s="176"/>
      <c r="C609" s="176"/>
      <c r="D609" s="176"/>
      <c r="E609" s="176"/>
      <c r="F609" s="176"/>
      <c r="G609" s="3"/>
    </row>
    <row r="610" spans="1:7" ht="12">
      <c r="A610" s="176"/>
      <c r="B610" s="176"/>
      <c r="C610" s="176"/>
      <c r="D610" s="176"/>
      <c r="E610" s="176"/>
      <c r="F610" s="176"/>
      <c r="G610" s="3"/>
    </row>
    <row r="611" spans="1:7" ht="12">
      <c r="A611" s="176"/>
      <c r="B611" s="176"/>
      <c r="C611" s="176"/>
      <c r="D611" s="176"/>
      <c r="E611" s="176"/>
      <c r="F611" s="176"/>
      <c r="G611" s="3"/>
    </row>
    <row r="612" spans="1:7" ht="12">
      <c r="A612" s="176"/>
      <c r="B612" s="176"/>
      <c r="C612" s="176"/>
      <c r="D612" s="176"/>
      <c r="E612" s="176"/>
      <c r="F612" s="176"/>
      <c r="G612" s="3"/>
    </row>
    <row r="613" spans="1:7" ht="12">
      <c r="A613" s="176"/>
      <c r="B613" s="176"/>
      <c r="C613" s="176"/>
      <c r="D613" s="176"/>
      <c r="E613" s="176"/>
      <c r="F613" s="176"/>
      <c r="G613" s="3"/>
    </row>
    <row r="614" spans="1:7" ht="12">
      <c r="A614" s="176"/>
      <c r="B614" s="176"/>
      <c r="C614" s="176"/>
      <c r="D614" s="176"/>
      <c r="E614" s="176"/>
      <c r="F614" s="176"/>
      <c r="G614" s="3"/>
    </row>
    <row r="615" spans="1:7" ht="12">
      <c r="A615" s="176"/>
      <c r="B615" s="176"/>
      <c r="C615" s="176"/>
      <c r="D615" s="176"/>
      <c r="E615" s="176"/>
      <c r="F615" s="176"/>
      <c r="G615" s="3"/>
    </row>
    <row r="616" spans="1:7" ht="12">
      <c r="A616" s="176"/>
      <c r="B616" s="176"/>
      <c r="C616" s="176"/>
      <c r="D616" s="176"/>
      <c r="E616" s="176"/>
      <c r="F616" s="176"/>
      <c r="G616" s="3"/>
    </row>
    <row r="617" spans="1:7" ht="12">
      <c r="A617" s="176"/>
      <c r="B617" s="176"/>
      <c r="C617" s="176"/>
      <c r="D617" s="176"/>
      <c r="E617" s="176"/>
      <c r="F617" s="176"/>
      <c r="G617" s="3"/>
    </row>
    <row r="618" spans="1:7" ht="12">
      <c r="A618" s="176"/>
      <c r="B618" s="176"/>
      <c r="C618" s="176"/>
      <c r="D618" s="176"/>
      <c r="E618" s="176"/>
      <c r="F618" s="176"/>
      <c r="G618" s="3"/>
    </row>
    <row r="619" spans="1:7" ht="12">
      <c r="A619" s="176"/>
      <c r="B619" s="176"/>
      <c r="C619" s="176"/>
      <c r="D619" s="176"/>
      <c r="E619" s="176"/>
      <c r="F619" s="176"/>
      <c r="G619" s="3"/>
    </row>
    <row r="620" spans="1:7" ht="12">
      <c r="A620" s="176"/>
      <c r="B620" s="176"/>
      <c r="C620" s="176"/>
      <c r="D620" s="176"/>
      <c r="E620" s="176"/>
      <c r="F620" s="176"/>
      <c r="G620" s="3"/>
    </row>
    <row r="621" spans="1:7" ht="12">
      <c r="A621" s="176"/>
      <c r="B621" s="176"/>
      <c r="C621" s="176"/>
      <c r="D621" s="176"/>
      <c r="E621" s="176"/>
      <c r="F621" s="176"/>
      <c r="G621" s="3"/>
    </row>
    <row r="622" spans="1:7" ht="12">
      <c r="A622" s="176"/>
      <c r="B622" s="176"/>
      <c r="C622" s="176"/>
      <c r="D622" s="176"/>
      <c r="E622" s="176"/>
      <c r="F622" s="176"/>
      <c r="G622" s="3"/>
    </row>
    <row r="623" spans="1:7" ht="12">
      <c r="A623" s="176"/>
      <c r="B623" s="176"/>
      <c r="C623" s="176"/>
      <c r="D623" s="176"/>
      <c r="E623" s="176"/>
      <c r="F623" s="176"/>
      <c r="G623" s="3"/>
    </row>
    <row r="624" spans="1:7" ht="12">
      <c r="A624" s="176"/>
      <c r="B624" s="176"/>
      <c r="C624" s="176"/>
      <c r="D624" s="176"/>
      <c r="E624" s="176"/>
      <c r="F624" s="176"/>
      <c r="G624" s="3"/>
    </row>
    <row r="625" spans="1:7" ht="12">
      <c r="A625" s="176"/>
      <c r="B625" s="176"/>
      <c r="C625" s="176"/>
      <c r="D625" s="176"/>
      <c r="E625" s="176"/>
      <c r="F625" s="176"/>
      <c r="G625" s="3"/>
    </row>
    <row r="626" spans="1:7" ht="12">
      <c r="A626" s="176"/>
      <c r="B626" s="176"/>
      <c r="C626" s="176"/>
      <c r="D626" s="176"/>
      <c r="E626" s="176"/>
      <c r="F626" s="176"/>
      <c r="G626" s="3"/>
    </row>
    <row r="627" spans="1:7" ht="12">
      <c r="A627" s="176"/>
      <c r="B627" s="176"/>
      <c r="C627" s="176"/>
      <c r="D627" s="176"/>
      <c r="E627" s="176"/>
      <c r="F627" s="176"/>
      <c r="G627" s="3"/>
    </row>
    <row r="628" spans="1:7" ht="12">
      <c r="A628" s="176"/>
      <c r="B628" s="176"/>
      <c r="C628" s="176"/>
      <c r="D628" s="176"/>
      <c r="E628" s="176"/>
      <c r="F628" s="176"/>
      <c r="G628" s="3"/>
    </row>
    <row r="629" spans="1:7" ht="12">
      <c r="A629" s="176"/>
      <c r="B629" s="176"/>
      <c r="C629" s="176"/>
      <c r="D629" s="176"/>
      <c r="E629" s="176"/>
      <c r="F629" s="176"/>
      <c r="G629" s="3"/>
    </row>
    <row r="630" spans="1:7" ht="12">
      <c r="A630" s="176"/>
      <c r="B630" s="176"/>
      <c r="C630" s="176"/>
      <c r="D630" s="176"/>
      <c r="E630" s="176"/>
      <c r="F630" s="176"/>
      <c r="G630" s="3"/>
    </row>
    <row r="631" spans="1:7" ht="12">
      <c r="A631" s="176"/>
      <c r="B631" s="176"/>
      <c r="C631" s="176"/>
      <c r="D631" s="176"/>
      <c r="E631" s="176"/>
      <c r="F631" s="176"/>
      <c r="G631" s="3"/>
    </row>
    <row r="632" spans="1:7" ht="12">
      <c r="A632" s="176"/>
      <c r="B632" s="176"/>
      <c r="C632" s="176"/>
      <c r="D632" s="176"/>
      <c r="E632" s="176"/>
      <c r="F632" s="176"/>
      <c r="G632" s="3"/>
    </row>
    <row r="633" spans="1:7" ht="12">
      <c r="A633" s="176"/>
      <c r="B633" s="176"/>
      <c r="C633" s="176"/>
      <c r="D633" s="176"/>
      <c r="E633" s="176"/>
      <c r="F633" s="176"/>
      <c r="G633" s="3"/>
    </row>
    <row r="634" spans="1:7" ht="12">
      <c r="A634" s="176"/>
      <c r="B634" s="176"/>
      <c r="C634" s="176"/>
      <c r="D634" s="176"/>
      <c r="E634" s="176"/>
      <c r="F634" s="176"/>
      <c r="G634" s="3"/>
    </row>
    <row r="635" spans="1:7" ht="12">
      <c r="A635" s="176"/>
      <c r="B635" s="176"/>
      <c r="C635" s="176"/>
      <c r="D635" s="176"/>
      <c r="E635" s="176"/>
      <c r="F635" s="176"/>
      <c r="G635" s="3"/>
    </row>
    <row r="636" spans="1:7" ht="12">
      <c r="A636" s="176"/>
      <c r="B636" s="176"/>
      <c r="C636" s="176"/>
      <c r="D636" s="176"/>
      <c r="E636" s="176"/>
      <c r="F636" s="176"/>
      <c r="G636" s="3"/>
    </row>
    <row r="637" spans="1:7" ht="12">
      <c r="A637" s="176"/>
      <c r="B637" s="176"/>
      <c r="C637" s="176"/>
      <c r="D637" s="176"/>
      <c r="E637" s="176"/>
      <c r="F637" s="176"/>
      <c r="G637" s="3"/>
    </row>
    <row r="638" spans="1:7" ht="12">
      <c r="A638" s="176"/>
      <c r="B638" s="176"/>
      <c r="C638" s="176"/>
      <c r="D638" s="176"/>
      <c r="E638" s="176"/>
      <c r="F638" s="176"/>
      <c r="G638" s="3"/>
    </row>
    <row r="639" spans="1:7" ht="12">
      <c r="A639" s="176"/>
      <c r="B639" s="176"/>
      <c r="C639" s="176"/>
      <c r="D639" s="176"/>
      <c r="E639" s="176"/>
      <c r="F639" s="176"/>
      <c r="G639" s="3"/>
    </row>
    <row r="640" spans="1:7" ht="12">
      <c r="A640" s="176"/>
      <c r="B640" s="176"/>
      <c r="C640" s="176"/>
      <c r="D640" s="176"/>
      <c r="E640" s="176"/>
      <c r="F640" s="176"/>
      <c r="G640" s="3"/>
    </row>
    <row r="641" spans="1:7" ht="12">
      <c r="A641" s="176"/>
      <c r="B641" s="176"/>
      <c r="C641" s="176"/>
      <c r="D641" s="176"/>
      <c r="E641" s="176"/>
      <c r="F641" s="176"/>
      <c r="G641" s="3"/>
    </row>
    <row r="642" spans="1:7" ht="12">
      <c r="A642" s="176"/>
      <c r="B642" s="176"/>
      <c r="C642" s="176"/>
      <c r="D642" s="176"/>
      <c r="E642" s="176"/>
      <c r="F642" s="176"/>
      <c r="G642" s="3"/>
    </row>
    <row r="643" spans="1:7" ht="12">
      <c r="A643" s="176"/>
      <c r="B643" s="176"/>
      <c r="C643" s="176"/>
      <c r="D643" s="176"/>
      <c r="E643" s="176"/>
      <c r="F643" s="176"/>
      <c r="G643" s="3"/>
    </row>
    <row r="644" spans="1:7" ht="12">
      <c r="A644" s="176"/>
      <c r="B644" s="176"/>
      <c r="C644" s="176"/>
      <c r="D644" s="176"/>
      <c r="E644" s="176"/>
      <c r="F644" s="176"/>
      <c r="G644" s="3"/>
    </row>
    <row r="645" spans="1:7" ht="12">
      <c r="A645" s="176"/>
      <c r="B645" s="176"/>
      <c r="C645" s="176"/>
      <c r="D645" s="176"/>
      <c r="E645" s="176"/>
      <c r="F645" s="176"/>
      <c r="G645" s="3"/>
    </row>
    <row r="646" spans="1:7" ht="12">
      <c r="A646" s="176"/>
      <c r="B646" s="176"/>
      <c r="C646" s="176"/>
      <c r="D646" s="176"/>
      <c r="E646" s="176"/>
      <c r="F646" s="176"/>
      <c r="G646" s="3"/>
    </row>
    <row r="647" spans="1:7" ht="12">
      <c r="A647" s="176"/>
      <c r="B647" s="176"/>
      <c r="C647" s="176"/>
      <c r="D647" s="176"/>
      <c r="E647" s="176"/>
      <c r="F647" s="176"/>
      <c r="G647" s="3"/>
    </row>
    <row r="648" spans="1:7" ht="12">
      <c r="A648" s="176"/>
      <c r="B648" s="176"/>
      <c r="C648" s="176"/>
      <c r="D648" s="176"/>
      <c r="E648" s="176"/>
      <c r="F648" s="176"/>
      <c r="G648" s="3"/>
    </row>
    <row r="649" spans="1:7" ht="12">
      <c r="A649" s="176"/>
      <c r="B649" s="176"/>
      <c r="C649" s="176"/>
      <c r="D649" s="176"/>
      <c r="E649" s="176"/>
      <c r="F649" s="176"/>
      <c r="G649" s="3"/>
    </row>
    <row r="650" spans="1:7" ht="12">
      <c r="A650" s="176"/>
      <c r="B650" s="176"/>
      <c r="C650" s="176"/>
      <c r="D650" s="176"/>
      <c r="E650" s="176"/>
      <c r="F650" s="176"/>
      <c r="G650" s="3"/>
    </row>
    <row r="651" spans="1:7" ht="12">
      <c r="A651" s="176"/>
      <c r="B651" s="176"/>
      <c r="C651" s="176"/>
      <c r="D651" s="176"/>
      <c r="E651" s="176"/>
      <c r="F651" s="176"/>
      <c r="G651" s="3"/>
    </row>
    <row r="652" spans="1:7" ht="12">
      <c r="A652" s="176"/>
      <c r="B652" s="176"/>
      <c r="C652" s="176"/>
      <c r="D652" s="176"/>
      <c r="E652" s="176"/>
      <c r="F652" s="176"/>
      <c r="G652" s="3"/>
    </row>
    <row r="653" spans="1:7" ht="12">
      <c r="A653" s="176"/>
      <c r="B653" s="176"/>
      <c r="C653" s="176"/>
      <c r="D653" s="176"/>
      <c r="E653" s="176"/>
      <c r="F653" s="176"/>
      <c r="G653" s="3"/>
    </row>
    <row r="654" spans="1:7" ht="12">
      <c r="A654" s="176"/>
      <c r="B654" s="176"/>
      <c r="C654" s="176"/>
      <c r="D654" s="176"/>
      <c r="E654" s="176"/>
      <c r="F654" s="176"/>
      <c r="G654" s="3"/>
    </row>
    <row r="655" spans="1:7" ht="12">
      <c r="A655" s="176"/>
      <c r="B655" s="176"/>
      <c r="C655" s="176"/>
      <c r="D655" s="176"/>
      <c r="E655" s="176"/>
      <c r="F655" s="176"/>
      <c r="G655" s="3"/>
    </row>
    <row r="656" spans="1:7" ht="12">
      <c r="A656" s="176"/>
      <c r="B656" s="176"/>
      <c r="C656" s="176"/>
      <c r="D656" s="176"/>
      <c r="E656" s="176"/>
      <c r="F656" s="176"/>
      <c r="G656" s="3"/>
    </row>
    <row r="657" spans="1:7" ht="12">
      <c r="A657" s="176"/>
      <c r="B657" s="176"/>
      <c r="C657" s="176"/>
      <c r="D657" s="176"/>
      <c r="E657" s="176"/>
      <c r="F657" s="176"/>
      <c r="G657" s="3"/>
    </row>
    <row r="658" spans="1:7" ht="12">
      <c r="A658" s="176"/>
      <c r="B658" s="176"/>
      <c r="C658" s="176"/>
      <c r="D658" s="176"/>
      <c r="E658" s="176"/>
      <c r="F658" s="176"/>
      <c r="G658" s="3"/>
    </row>
    <row r="659" spans="1:7" ht="12">
      <c r="A659" s="176"/>
      <c r="B659" s="176"/>
      <c r="C659" s="176"/>
      <c r="D659" s="176"/>
      <c r="E659" s="176"/>
      <c r="F659" s="176"/>
      <c r="G659" s="3"/>
    </row>
    <row r="660" spans="1:7" ht="12">
      <c r="A660" s="176"/>
      <c r="B660" s="176"/>
      <c r="C660" s="176"/>
      <c r="D660" s="176"/>
      <c r="E660" s="176"/>
      <c r="F660" s="176"/>
      <c r="G660" s="3"/>
    </row>
    <row r="661" spans="1:7" ht="12">
      <c r="A661" s="176"/>
      <c r="B661" s="176"/>
      <c r="C661" s="176"/>
      <c r="D661" s="176"/>
      <c r="E661" s="176"/>
      <c r="F661" s="176"/>
      <c r="G661" s="3"/>
    </row>
    <row r="662" spans="1:7" ht="12">
      <c r="A662" s="176"/>
      <c r="B662" s="176"/>
      <c r="C662" s="176"/>
      <c r="D662" s="176"/>
      <c r="E662" s="176"/>
      <c r="F662" s="176"/>
      <c r="G662" s="3"/>
    </row>
    <row r="663" spans="1:7" ht="12">
      <c r="A663" s="176"/>
      <c r="B663" s="176"/>
      <c r="C663" s="176"/>
      <c r="D663" s="176"/>
      <c r="E663" s="176"/>
      <c r="F663" s="176"/>
      <c r="G663" s="3"/>
    </row>
    <row r="664" spans="1:7" ht="12">
      <c r="A664" s="176"/>
      <c r="B664" s="176"/>
      <c r="C664" s="176"/>
      <c r="D664" s="176"/>
      <c r="E664" s="176"/>
      <c r="F664" s="176"/>
      <c r="G664" s="3"/>
    </row>
    <row r="665" spans="1:7" ht="12">
      <c r="A665" s="176"/>
      <c r="B665" s="176"/>
      <c r="C665" s="176"/>
      <c r="D665" s="176"/>
      <c r="E665" s="176"/>
      <c r="F665" s="176"/>
      <c r="G665" s="3"/>
    </row>
    <row r="666" spans="1:7" ht="12">
      <c r="A666" s="176"/>
      <c r="B666" s="176"/>
      <c r="C666" s="176"/>
      <c r="D666" s="176"/>
      <c r="E666" s="176"/>
      <c r="F666" s="176"/>
      <c r="G666" s="3"/>
    </row>
    <row r="667" spans="1:7" ht="12">
      <c r="A667" s="176"/>
      <c r="B667" s="176"/>
      <c r="C667" s="176"/>
      <c r="D667" s="176"/>
      <c r="E667" s="176"/>
      <c r="F667" s="176"/>
      <c r="G667" s="3"/>
    </row>
    <row r="668" spans="1:7" ht="12">
      <c r="A668" s="176"/>
      <c r="B668" s="176"/>
      <c r="C668" s="176"/>
      <c r="D668" s="176"/>
      <c r="E668" s="176"/>
      <c r="F668" s="176"/>
      <c r="G668" s="3"/>
    </row>
    <row r="669" spans="1:7" ht="12">
      <c r="A669" s="176"/>
      <c r="B669" s="176"/>
      <c r="C669" s="176"/>
      <c r="D669" s="176"/>
      <c r="E669" s="176"/>
      <c r="F669" s="176"/>
      <c r="G669" s="3"/>
    </row>
    <row r="670" spans="1:7" ht="12">
      <c r="A670" s="176"/>
      <c r="B670" s="176"/>
      <c r="C670" s="176"/>
      <c r="D670" s="176"/>
      <c r="E670" s="176"/>
      <c r="F670" s="176"/>
      <c r="G670" s="3"/>
    </row>
    <row r="671" spans="1:7" ht="12">
      <c r="A671" s="176"/>
      <c r="B671" s="176"/>
      <c r="C671" s="176"/>
      <c r="D671" s="176"/>
      <c r="E671" s="176"/>
      <c r="F671" s="176"/>
      <c r="G671" s="3"/>
    </row>
    <row r="672" spans="1:7" ht="12">
      <c r="A672" s="176"/>
      <c r="B672" s="176"/>
      <c r="C672" s="176"/>
      <c r="D672" s="176"/>
      <c r="E672" s="176"/>
      <c r="F672" s="176"/>
      <c r="G672" s="3"/>
    </row>
    <row r="673" spans="1:7" ht="12">
      <c r="A673" s="176"/>
      <c r="B673" s="176"/>
      <c r="C673" s="176"/>
      <c r="D673" s="176"/>
      <c r="E673" s="176"/>
      <c r="F673" s="176"/>
      <c r="G673" s="3"/>
    </row>
    <row r="674" spans="1:7" ht="12">
      <c r="A674" s="176"/>
      <c r="B674" s="176"/>
      <c r="C674" s="176"/>
      <c r="D674" s="176"/>
      <c r="E674" s="176"/>
      <c r="F674" s="176"/>
      <c r="G674" s="3"/>
    </row>
    <row r="675" spans="1:7" ht="12">
      <c r="A675" s="176"/>
      <c r="B675" s="176"/>
      <c r="C675" s="176"/>
      <c r="D675" s="176"/>
      <c r="E675" s="176"/>
      <c r="F675" s="176"/>
      <c r="G675" s="3"/>
    </row>
    <row r="676" spans="1:7" ht="12">
      <c r="A676" s="176"/>
      <c r="B676" s="176"/>
      <c r="C676" s="176"/>
      <c r="D676" s="176"/>
      <c r="E676" s="176"/>
      <c r="F676" s="176"/>
      <c r="G676" s="3"/>
    </row>
    <row r="677" spans="1:7" ht="12">
      <c r="A677" s="176"/>
      <c r="B677" s="176"/>
      <c r="C677" s="176"/>
      <c r="D677" s="176"/>
      <c r="E677" s="176"/>
      <c r="F677" s="176"/>
      <c r="G677" s="3"/>
    </row>
    <row r="678" spans="1:7" ht="12">
      <c r="A678" s="176"/>
      <c r="B678" s="176"/>
      <c r="C678" s="176"/>
      <c r="D678" s="176"/>
      <c r="E678" s="176"/>
      <c r="F678" s="176"/>
      <c r="G678" s="3"/>
    </row>
    <row r="679" spans="1:7" ht="12">
      <c r="A679" s="176"/>
      <c r="B679" s="176"/>
      <c r="C679" s="176"/>
      <c r="D679" s="176"/>
      <c r="E679" s="176"/>
      <c r="F679" s="176"/>
      <c r="G679" s="3"/>
    </row>
    <row r="680" spans="1:7" ht="12">
      <c r="A680" s="176"/>
      <c r="B680" s="176"/>
      <c r="C680" s="176"/>
      <c r="D680" s="176"/>
      <c r="E680" s="176"/>
      <c r="F680" s="176"/>
      <c r="G680" s="3"/>
    </row>
    <row r="681" spans="1:7" ht="12">
      <c r="A681" s="176"/>
      <c r="B681" s="176"/>
      <c r="C681" s="176"/>
      <c r="D681" s="176"/>
      <c r="E681" s="176"/>
      <c r="F681" s="176"/>
      <c r="G681" s="3"/>
    </row>
    <row r="682" spans="1:7" ht="12">
      <c r="A682" s="176"/>
      <c r="B682" s="176"/>
      <c r="C682" s="176"/>
      <c r="D682" s="176"/>
      <c r="E682" s="176"/>
      <c r="F682" s="176"/>
      <c r="G682" s="3"/>
    </row>
    <row r="683" spans="1:7" ht="12">
      <c r="A683" s="176"/>
      <c r="B683" s="176"/>
      <c r="C683" s="176"/>
      <c r="D683" s="176"/>
      <c r="E683" s="176"/>
      <c r="F683" s="176"/>
      <c r="G683" s="3"/>
    </row>
    <row r="684" spans="1:7" ht="12">
      <c r="A684" s="176"/>
      <c r="B684" s="176"/>
      <c r="C684" s="176"/>
      <c r="D684" s="176"/>
      <c r="E684" s="176"/>
      <c r="F684" s="176"/>
      <c r="G684" s="3"/>
    </row>
    <row r="685" spans="1:7" ht="12">
      <c r="A685" s="176"/>
      <c r="B685" s="176"/>
      <c r="C685" s="176"/>
      <c r="D685" s="176"/>
      <c r="E685" s="176"/>
      <c r="F685" s="176"/>
      <c r="G685" s="3"/>
    </row>
    <row r="686" spans="1:7" ht="12">
      <c r="A686" s="176"/>
      <c r="B686" s="176"/>
      <c r="C686" s="176"/>
      <c r="D686" s="176"/>
      <c r="E686" s="176"/>
      <c r="F686" s="176"/>
      <c r="G686" s="3"/>
    </row>
    <row r="687" spans="1:7" ht="12">
      <c r="A687" s="176"/>
      <c r="B687" s="176"/>
      <c r="C687" s="176"/>
      <c r="D687" s="176"/>
      <c r="E687" s="176"/>
      <c r="F687" s="176"/>
      <c r="G687" s="3"/>
    </row>
    <row r="688" spans="1:7" ht="12">
      <c r="A688" s="176"/>
      <c r="B688" s="176"/>
      <c r="C688" s="176"/>
      <c r="D688" s="176"/>
      <c r="E688" s="176"/>
      <c r="F688" s="176"/>
      <c r="G688" s="3"/>
    </row>
    <row r="689" spans="1:7" ht="12">
      <c r="A689" s="176"/>
      <c r="B689" s="176"/>
      <c r="C689" s="176"/>
      <c r="D689" s="176"/>
      <c r="E689" s="176"/>
      <c r="F689" s="176"/>
      <c r="G689" s="3"/>
    </row>
    <row r="690" spans="1:7" ht="12">
      <c r="A690" s="176"/>
      <c r="B690" s="176"/>
      <c r="C690" s="176"/>
      <c r="D690" s="176"/>
      <c r="E690" s="176"/>
      <c r="F690" s="176"/>
      <c r="G690" s="3"/>
    </row>
    <row r="691" spans="1:7" ht="12">
      <c r="A691" s="176"/>
      <c r="B691" s="176"/>
      <c r="C691" s="176"/>
      <c r="D691" s="176"/>
      <c r="E691" s="176"/>
      <c r="F691" s="176"/>
      <c r="G691" s="3"/>
    </row>
    <row r="692" spans="1:7" ht="12">
      <c r="A692" s="176"/>
      <c r="B692" s="176"/>
      <c r="C692" s="176"/>
      <c r="D692" s="176"/>
      <c r="E692" s="176"/>
      <c r="F692" s="176"/>
      <c r="G692" s="3"/>
    </row>
    <row r="693" spans="1:7" ht="12">
      <c r="A693" s="176"/>
      <c r="B693" s="176"/>
      <c r="C693" s="176"/>
      <c r="D693" s="176"/>
      <c r="E693" s="176"/>
      <c r="F693" s="176"/>
      <c r="G693" s="3"/>
    </row>
    <row r="694" spans="1:7" ht="12">
      <c r="A694" s="176"/>
      <c r="B694" s="176"/>
      <c r="C694" s="176"/>
      <c r="D694" s="176"/>
      <c r="E694" s="176"/>
      <c r="F694" s="176"/>
      <c r="G694" s="3"/>
    </row>
    <row r="695" spans="1:7" ht="12">
      <c r="A695" s="176"/>
      <c r="B695" s="176"/>
      <c r="C695" s="176"/>
      <c r="D695" s="176"/>
      <c r="E695" s="176"/>
      <c r="F695" s="176"/>
      <c r="G695" s="3"/>
    </row>
    <row r="696" spans="1:7" ht="12">
      <c r="A696" s="176"/>
      <c r="B696" s="176"/>
      <c r="C696" s="176"/>
      <c r="D696" s="176"/>
      <c r="E696" s="176"/>
      <c r="F696" s="176"/>
      <c r="G696" s="3"/>
    </row>
    <row r="697" spans="1:7" ht="12">
      <c r="A697" s="176"/>
      <c r="B697" s="176"/>
      <c r="C697" s="176"/>
      <c r="D697" s="176"/>
      <c r="E697" s="176"/>
      <c r="F697" s="176"/>
      <c r="G697" s="3"/>
    </row>
    <row r="698" spans="1:7" ht="12">
      <c r="A698" s="176"/>
      <c r="B698" s="176"/>
      <c r="C698" s="176"/>
      <c r="D698" s="176"/>
      <c r="E698" s="176"/>
      <c r="F698" s="176"/>
      <c r="G698" s="3"/>
    </row>
    <row r="699" spans="1:7" ht="12">
      <c r="A699" s="176"/>
      <c r="B699" s="176"/>
      <c r="C699" s="176"/>
      <c r="D699" s="176"/>
      <c r="E699" s="176"/>
      <c r="F699" s="176"/>
      <c r="G699" s="3"/>
    </row>
    <row r="700" spans="1:7" ht="12">
      <c r="A700" s="176"/>
      <c r="B700" s="176"/>
      <c r="C700" s="176"/>
      <c r="D700" s="176"/>
      <c r="E700" s="176"/>
      <c r="F700" s="176"/>
      <c r="G700" s="3"/>
    </row>
    <row r="701" spans="1:7" ht="12">
      <c r="A701" s="176"/>
      <c r="B701" s="176"/>
      <c r="C701" s="176"/>
      <c r="D701" s="176"/>
      <c r="E701" s="176"/>
      <c r="F701" s="176"/>
      <c r="G701" s="3"/>
    </row>
    <row r="702" spans="1:7" ht="12">
      <c r="A702" s="176"/>
      <c r="B702" s="176"/>
      <c r="C702" s="176"/>
      <c r="D702" s="176"/>
      <c r="E702" s="176"/>
      <c r="F702" s="176"/>
      <c r="G702" s="3"/>
    </row>
    <row r="703" spans="1:7" ht="12">
      <c r="A703" s="176"/>
      <c r="B703" s="176"/>
      <c r="C703" s="176"/>
      <c r="D703" s="176"/>
      <c r="E703" s="176"/>
      <c r="F703" s="176"/>
      <c r="G703" s="3"/>
    </row>
    <row r="704" spans="1:7" ht="12">
      <c r="A704" s="176"/>
      <c r="B704" s="176"/>
      <c r="C704" s="176"/>
      <c r="D704" s="176"/>
      <c r="E704" s="176"/>
      <c r="F704" s="176"/>
      <c r="G704" s="3"/>
    </row>
    <row r="705" spans="1:7" ht="12">
      <c r="A705" s="176"/>
      <c r="B705" s="176"/>
      <c r="C705" s="176"/>
      <c r="D705" s="176"/>
      <c r="E705" s="176"/>
      <c r="F705" s="176"/>
      <c r="G705" s="3"/>
    </row>
    <row r="706" spans="1:7" ht="12">
      <c r="A706" s="176"/>
      <c r="B706" s="176"/>
      <c r="C706" s="176"/>
      <c r="D706" s="176"/>
      <c r="E706" s="176"/>
      <c r="F706" s="176"/>
      <c r="G706" s="3"/>
    </row>
    <row r="707" spans="1:7" ht="12">
      <c r="A707" s="176"/>
      <c r="B707" s="176"/>
      <c r="C707" s="176"/>
      <c r="D707" s="176"/>
      <c r="E707" s="176"/>
      <c r="F707" s="176"/>
      <c r="G707" s="3"/>
    </row>
    <row r="708" spans="1:7" ht="12">
      <c r="A708" s="176"/>
      <c r="B708" s="176"/>
      <c r="C708" s="176"/>
      <c r="D708" s="176"/>
      <c r="E708" s="176"/>
      <c r="F708" s="176"/>
      <c r="G708" s="3"/>
    </row>
    <row r="709" spans="1:7" ht="12">
      <c r="A709" s="176"/>
      <c r="B709" s="176"/>
      <c r="C709" s="176"/>
      <c r="D709" s="176"/>
      <c r="E709" s="176"/>
      <c r="F709" s="176"/>
      <c r="G709" s="3"/>
    </row>
    <row r="710" spans="1:7" ht="12">
      <c r="A710" s="176"/>
      <c r="B710" s="176"/>
      <c r="C710" s="176"/>
      <c r="D710" s="176"/>
      <c r="E710" s="176"/>
      <c r="F710" s="176"/>
      <c r="G710" s="3"/>
    </row>
    <row r="711" spans="1:7" ht="12">
      <c r="A711" s="176"/>
      <c r="B711" s="176"/>
      <c r="C711" s="176"/>
      <c r="D711" s="176"/>
      <c r="E711" s="176"/>
      <c r="F711" s="176"/>
      <c r="G711" s="3"/>
    </row>
    <row r="712" spans="1:7" ht="12">
      <c r="A712" s="176"/>
      <c r="B712" s="176"/>
      <c r="C712" s="176"/>
      <c r="D712" s="176"/>
      <c r="E712" s="176"/>
      <c r="F712" s="176"/>
      <c r="G712" s="3"/>
    </row>
    <row r="713" spans="1:7" ht="12">
      <c r="A713" s="176"/>
      <c r="B713" s="176"/>
      <c r="C713" s="176"/>
      <c r="D713" s="176"/>
      <c r="E713" s="176"/>
      <c r="F713" s="176"/>
      <c r="G713" s="3"/>
    </row>
    <row r="714" spans="1:7" ht="12">
      <c r="A714" s="176"/>
      <c r="B714" s="176"/>
      <c r="C714" s="176"/>
      <c r="D714" s="176"/>
      <c r="E714" s="176"/>
      <c r="F714" s="176"/>
      <c r="G714" s="3"/>
    </row>
    <row r="715" spans="1:7" ht="12">
      <c r="A715" s="176"/>
      <c r="B715" s="176"/>
      <c r="C715" s="176"/>
      <c r="D715" s="176"/>
      <c r="E715" s="176"/>
      <c r="F715" s="176"/>
      <c r="G715" s="3"/>
    </row>
    <row r="716" spans="1:7" ht="12">
      <c r="A716" s="176"/>
      <c r="B716" s="176"/>
      <c r="C716" s="176"/>
      <c r="D716" s="176"/>
      <c r="E716" s="176"/>
      <c r="F716" s="176"/>
      <c r="G716" s="3"/>
    </row>
    <row r="717" spans="1:7" ht="12">
      <c r="A717" s="176"/>
      <c r="B717" s="176"/>
      <c r="C717" s="176"/>
      <c r="D717" s="176"/>
      <c r="E717" s="176"/>
      <c r="F717" s="176"/>
      <c r="G717" s="3"/>
    </row>
    <row r="718" spans="1:7" ht="12">
      <c r="A718" s="176"/>
      <c r="B718" s="176"/>
      <c r="C718" s="176"/>
      <c r="D718" s="176"/>
      <c r="E718" s="176"/>
      <c r="F718" s="176"/>
      <c r="G718" s="3"/>
    </row>
    <row r="719" spans="1:7" ht="12">
      <c r="A719" s="176"/>
      <c r="B719" s="176"/>
      <c r="C719" s="176"/>
      <c r="D719" s="176"/>
      <c r="E719" s="176"/>
      <c r="F719" s="176"/>
      <c r="G719" s="3"/>
    </row>
    <row r="720" spans="1:7" ht="12">
      <c r="A720" s="176"/>
      <c r="B720" s="176"/>
      <c r="C720" s="176"/>
      <c r="D720" s="176"/>
      <c r="E720" s="176"/>
      <c r="F720" s="176"/>
      <c r="G720" s="3"/>
    </row>
    <row r="721" spans="1:7" ht="12">
      <c r="A721" s="176"/>
      <c r="B721" s="176"/>
      <c r="C721" s="176"/>
      <c r="D721" s="176"/>
      <c r="E721" s="176"/>
      <c r="F721" s="176"/>
      <c r="G721" s="3"/>
    </row>
    <row r="722" spans="1:7" ht="12">
      <c r="A722" s="176"/>
      <c r="B722" s="176"/>
      <c r="C722" s="176"/>
      <c r="D722" s="176"/>
      <c r="E722" s="176"/>
      <c r="F722" s="176"/>
      <c r="G722" s="3"/>
    </row>
    <row r="723" spans="1:7" ht="12">
      <c r="A723" s="176"/>
      <c r="B723" s="176"/>
      <c r="C723" s="176"/>
      <c r="D723" s="176"/>
      <c r="E723" s="176"/>
      <c r="F723" s="176"/>
      <c r="G723" s="3"/>
    </row>
    <row r="724" spans="1:7" ht="12">
      <c r="A724" s="176"/>
      <c r="B724" s="176"/>
      <c r="C724" s="176"/>
      <c r="D724" s="176"/>
      <c r="E724" s="176"/>
      <c r="F724" s="176"/>
      <c r="G724" s="3"/>
    </row>
    <row r="725" spans="1:7" ht="12">
      <c r="A725" s="176"/>
      <c r="B725" s="176"/>
      <c r="C725" s="176"/>
      <c r="D725" s="176"/>
      <c r="E725" s="176"/>
      <c r="F725" s="176"/>
      <c r="G725" s="3"/>
    </row>
    <row r="726" spans="1:7" ht="12">
      <c r="A726" s="176"/>
      <c r="B726" s="176"/>
      <c r="C726" s="176"/>
      <c r="D726" s="176"/>
      <c r="E726" s="176"/>
      <c r="F726" s="176"/>
      <c r="G726" s="3"/>
    </row>
    <row r="727" spans="1:7" ht="12">
      <c r="A727" s="176"/>
      <c r="B727" s="176"/>
      <c r="C727" s="176"/>
      <c r="D727" s="176"/>
      <c r="E727" s="176"/>
      <c r="F727" s="176"/>
      <c r="G727" s="3"/>
    </row>
    <row r="728" spans="1:7" ht="12">
      <c r="A728" s="176"/>
      <c r="B728" s="176"/>
      <c r="C728" s="176"/>
      <c r="D728" s="176"/>
      <c r="E728" s="176"/>
      <c r="F728" s="176"/>
      <c r="G728" s="3"/>
    </row>
    <row r="729" spans="1:7" ht="12">
      <c r="A729" s="176"/>
      <c r="B729" s="176"/>
      <c r="C729" s="176"/>
      <c r="D729" s="176"/>
      <c r="E729" s="176"/>
      <c r="F729" s="176"/>
      <c r="G729" s="3"/>
    </row>
    <row r="730" spans="1:7" ht="12">
      <c r="A730" s="176"/>
      <c r="B730" s="176"/>
      <c r="C730" s="176"/>
      <c r="D730" s="176"/>
      <c r="E730" s="176"/>
      <c r="F730" s="176"/>
      <c r="G730" s="3"/>
    </row>
    <row r="731" spans="1:7" ht="12">
      <c r="A731" s="176"/>
      <c r="B731" s="176"/>
      <c r="C731" s="176"/>
      <c r="D731" s="176"/>
      <c r="E731" s="176"/>
      <c r="F731" s="176"/>
      <c r="G731" s="3"/>
    </row>
    <row r="732" spans="1:7" ht="12">
      <c r="A732" s="176"/>
      <c r="B732" s="176"/>
      <c r="C732" s="176"/>
      <c r="D732" s="176"/>
      <c r="E732" s="176"/>
      <c r="F732" s="176"/>
      <c r="G732" s="3"/>
    </row>
    <row r="733" spans="1:7" ht="12">
      <c r="A733" s="176"/>
      <c r="B733" s="176"/>
      <c r="C733" s="176"/>
      <c r="D733" s="176"/>
      <c r="E733" s="176"/>
      <c r="F733" s="176"/>
      <c r="G733" s="3"/>
    </row>
    <row r="734" spans="1:7" ht="12">
      <c r="A734" s="176"/>
      <c r="B734" s="176"/>
      <c r="C734" s="176"/>
      <c r="D734" s="176"/>
      <c r="E734" s="176"/>
      <c r="F734" s="176"/>
      <c r="G734" s="3"/>
    </row>
    <row r="735" spans="1:7" ht="12">
      <c r="A735" s="176"/>
      <c r="B735" s="176"/>
      <c r="C735" s="176"/>
      <c r="D735" s="176"/>
      <c r="E735" s="176"/>
      <c r="F735" s="176"/>
      <c r="G735" s="3"/>
    </row>
    <row r="736" spans="1:7" ht="12">
      <c r="A736" s="176"/>
      <c r="B736" s="176"/>
      <c r="C736" s="176"/>
      <c r="D736" s="176"/>
      <c r="E736" s="176"/>
      <c r="F736" s="176"/>
      <c r="G736" s="3"/>
    </row>
    <row r="737" spans="1:7" ht="12">
      <c r="A737" s="176"/>
      <c r="B737" s="176"/>
      <c r="C737" s="176"/>
      <c r="D737" s="176"/>
      <c r="E737" s="176"/>
      <c r="F737" s="176"/>
      <c r="G737" s="3"/>
    </row>
    <row r="738" spans="1:7" ht="12">
      <c r="A738" s="176"/>
      <c r="B738" s="176"/>
      <c r="C738" s="176"/>
      <c r="D738" s="176"/>
      <c r="E738" s="176"/>
      <c r="F738" s="176"/>
      <c r="G738" s="3"/>
    </row>
    <row r="739" spans="1:7" ht="12">
      <c r="A739" s="176"/>
      <c r="B739" s="176"/>
      <c r="C739" s="176"/>
      <c r="D739" s="176"/>
      <c r="E739" s="176"/>
      <c r="F739" s="176"/>
      <c r="G739" s="3"/>
    </row>
    <row r="740" spans="1:7" ht="12">
      <c r="A740" s="176"/>
      <c r="B740" s="176"/>
      <c r="C740" s="176"/>
      <c r="D740" s="176"/>
      <c r="E740" s="176"/>
      <c r="F740" s="176"/>
      <c r="G740" s="3"/>
    </row>
    <row r="741" spans="1:7" ht="12">
      <c r="A741" s="176"/>
      <c r="B741" s="176"/>
      <c r="C741" s="176"/>
      <c r="D741" s="176"/>
      <c r="E741" s="176"/>
      <c r="F741" s="176"/>
      <c r="G741" s="3"/>
    </row>
    <row r="742" spans="1:7" ht="12">
      <c r="A742" s="176"/>
      <c r="B742" s="176"/>
      <c r="C742" s="176"/>
      <c r="D742" s="176"/>
      <c r="E742" s="176"/>
      <c r="F742" s="176"/>
      <c r="G742" s="3"/>
    </row>
    <row r="743" spans="1:7" ht="12">
      <c r="A743" s="176"/>
      <c r="B743" s="176"/>
      <c r="C743" s="176"/>
      <c r="D743" s="176"/>
      <c r="E743" s="176"/>
      <c r="F743" s="176"/>
      <c r="G743" s="3"/>
    </row>
    <row r="744" spans="1:7" ht="12">
      <c r="A744" s="176"/>
      <c r="B744" s="176"/>
      <c r="C744" s="176"/>
      <c r="D744" s="176"/>
      <c r="E744" s="176"/>
      <c r="F744" s="176"/>
      <c r="G744" s="3"/>
    </row>
    <row r="745" spans="1:7" ht="12">
      <c r="A745" s="176"/>
      <c r="B745" s="176"/>
      <c r="C745" s="176"/>
      <c r="D745" s="176"/>
      <c r="E745" s="176"/>
      <c r="F745" s="176"/>
      <c r="G745" s="3"/>
    </row>
    <row r="746" spans="1:7" ht="12">
      <c r="A746" s="176"/>
      <c r="B746" s="176"/>
      <c r="C746" s="176"/>
      <c r="D746" s="176"/>
      <c r="E746" s="176"/>
      <c r="F746" s="176"/>
      <c r="G746" s="3"/>
    </row>
    <row r="747" spans="1:7" ht="12">
      <c r="A747" s="176"/>
      <c r="B747" s="176"/>
      <c r="C747" s="176"/>
      <c r="D747" s="176"/>
      <c r="E747" s="176"/>
      <c r="F747" s="176"/>
      <c r="G747" s="3"/>
    </row>
    <row r="748" spans="1:7" ht="12">
      <c r="A748" s="176"/>
      <c r="B748" s="176"/>
      <c r="C748" s="176"/>
      <c r="D748" s="176"/>
      <c r="E748" s="176"/>
      <c r="F748" s="176"/>
      <c r="G748" s="3"/>
    </row>
    <row r="749" spans="1:7" ht="12">
      <c r="A749" s="176"/>
      <c r="B749" s="176"/>
      <c r="C749" s="176"/>
      <c r="D749" s="176"/>
      <c r="E749" s="176"/>
      <c r="F749" s="176"/>
      <c r="G749" s="3"/>
    </row>
    <row r="750" spans="1:7" ht="12">
      <c r="A750" s="176"/>
      <c r="B750" s="176"/>
      <c r="C750" s="176"/>
      <c r="D750" s="176"/>
      <c r="E750" s="176"/>
      <c r="F750" s="176"/>
      <c r="G750" s="3"/>
    </row>
    <row r="751" spans="1:7" ht="12">
      <c r="A751" s="176"/>
      <c r="B751" s="176"/>
      <c r="C751" s="176"/>
      <c r="D751" s="176"/>
      <c r="E751" s="176"/>
      <c r="F751" s="176"/>
      <c r="G751" s="3"/>
    </row>
    <row r="752" spans="1:7" ht="12">
      <c r="A752" s="176"/>
      <c r="B752" s="176"/>
      <c r="C752" s="176"/>
      <c r="D752" s="176"/>
      <c r="E752" s="176"/>
      <c r="F752" s="176"/>
      <c r="G752" s="3"/>
    </row>
    <row r="753" spans="1:7" ht="12">
      <c r="A753" s="176"/>
      <c r="B753" s="176"/>
      <c r="C753" s="176"/>
      <c r="D753" s="176"/>
      <c r="E753" s="176"/>
      <c r="F753" s="176"/>
      <c r="G753" s="3"/>
    </row>
    <row r="754" spans="1:7" ht="12">
      <c r="A754" s="176"/>
      <c r="B754" s="176"/>
      <c r="C754" s="176"/>
      <c r="D754" s="176"/>
      <c r="E754" s="176"/>
      <c r="F754" s="176"/>
      <c r="G754" s="3"/>
    </row>
    <row r="755" spans="1:7" ht="12">
      <c r="A755" s="176"/>
      <c r="B755" s="176"/>
      <c r="C755" s="176"/>
      <c r="D755" s="176"/>
      <c r="E755" s="176"/>
      <c r="F755" s="176"/>
      <c r="G755" s="3"/>
    </row>
    <row r="756" spans="1:7" ht="12">
      <c r="A756" s="176"/>
      <c r="B756" s="176"/>
      <c r="C756" s="176"/>
      <c r="D756" s="176"/>
      <c r="E756" s="176"/>
      <c r="F756" s="176"/>
      <c r="G756" s="3"/>
    </row>
    <row r="757" spans="1:7" ht="12">
      <c r="A757" s="176"/>
      <c r="B757" s="176"/>
      <c r="C757" s="176"/>
      <c r="D757" s="176"/>
      <c r="E757" s="176"/>
      <c r="F757" s="176"/>
      <c r="G757" s="3"/>
    </row>
    <row r="758" spans="1:7" ht="12">
      <c r="A758" s="176"/>
      <c r="B758" s="176"/>
      <c r="C758" s="176"/>
      <c r="D758" s="176"/>
      <c r="E758" s="176"/>
      <c r="F758" s="176"/>
      <c r="G758" s="3"/>
    </row>
    <row r="759" spans="1:7" ht="12">
      <c r="A759" s="176"/>
      <c r="B759" s="176"/>
      <c r="C759" s="176"/>
      <c r="D759" s="176"/>
      <c r="E759" s="176"/>
      <c r="F759" s="176"/>
      <c r="G759" s="3"/>
    </row>
    <row r="760" spans="1:7" ht="12">
      <c r="A760" s="176"/>
      <c r="B760" s="176"/>
      <c r="C760" s="176"/>
      <c r="D760" s="176"/>
      <c r="E760" s="176"/>
      <c r="F760" s="176"/>
      <c r="G760" s="3"/>
    </row>
    <row r="761" spans="1:7" ht="12">
      <c r="A761" s="176"/>
      <c r="B761" s="176"/>
      <c r="C761" s="176"/>
      <c r="D761" s="176"/>
      <c r="E761" s="176"/>
      <c r="F761" s="176"/>
      <c r="G761" s="3"/>
    </row>
    <row r="762" spans="1:7" ht="12">
      <c r="A762" s="176"/>
      <c r="B762" s="176"/>
      <c r="C762" s="176"/>
      <c r="D762" s="176"/>
      <c r="E762" s="176"/>
      <c r="F762" s="176"/>
      <c r="G762" s="3"/>
    </row>
    <row r="763" spans="1:7" ht="12">
      <c r="A763" s="176"/>
      <c r="B763" s="176"/>
      <c r="C763" s="176"/>
      <c r="D763" s="176"/>
      <c r="E763" s="176"/>
      <c r="F763" s="176"/>
      <c r="G763" s="3"/>
    </row>
    <row r="764" spans="1:7" ht="12">
      <c r="A764" s="176"/>
      <c r="B764" s="176"/>
      <c r="C764" s="176"/>
      <c r="D764" s="176"/>
      <c r="E764" s="176"/>
      <c r="F764" s="176"/>
      <c r="G764" s="3"/>
    </row>
    <row r="765" spans="1:7" ht="12">
      <c r="A765" s="176"/>
      <c r="B765" s="176"/>
      <c r="C765" s="176"/>
      <c r="D765" s="176"/>
      <c r="E765" s="176"/>
      <c r="F765" s="176"/>
      <c r="G765" s="3"/>
    </row>
    <row r="766" spans="1:7" ht="12">
      <c r="A766" s="176"/>
      <c r="B766" s="176"/>
      <c r="C766" s="176"/>
      <c r="D766" s="176"/>
      <c r="E766" s="176"/>
      <c r="F766" s="176"/>
      <c r="G766" s="3"/>
    </row>
    <row r="767" spans="1:7" ht="12">
      <c r="A767" s="176"/>
      <c r="B767" s="176"/>
      <c r="C767" s="176"/>
      <c r="D767" s="176"/>
      <c r="E767" s="176"/>
      <c r="F767" s="176"/>
      <c r="G767" s="3"/>
    </row>
    <row r="768" spans="1:7" ht="12">
      <c r="A768" s="176"/>
      <c r="B768" s="176"/>
      <c r="C768" s="176"/>
      <c r="D768" s="176"/>
      <c r="E768" s="176"/>
      <c r="F768" s="176"/>
      <c r="G768" s="3"/>
    </row>
    <row r="769" spans="1:7" ht="12">
      <c r="A769" s="176"/>
      <c r="B769" s="176"/>
      <c r="C769" s="176"/>
      <c r="D769" s="176"/>
      <c r="E769" s="176"/>
      <c r="F769" s="176"/>
      <c r="G769" s="3"/>
    </row>
    <row r="770" spans="1:7" ht="12">
      <c r="A770" s="176"/>
      <c r="B770" s="176"/>
      <c r="C770" s="176"/>
      <c r="D770" s="176"/>
      <c r="E770" s="176"/>
      <c r="F770" s="176"/>
      <c r="G770" s="3"/>
    </row>
    <row r="771" spans="1:7" ht="12">
      <c r="A771" s="176"/>
      <c r="B771" s="176"/>
      <c r="C771" s="176"/>
      <c r="D771" s="176"/>
      <c r="E771" s="176"/>
      <c r="F771" s="176"/>
      <c r="G771" s="3"/>
    </row>
    <row r="772" spans="1:7" ht="12">
      <c r="A772" s="176"/>
      <c r="B772" s="176"/>
      <c r="C772" s="176"/>
      <c r="D772" s="176"/>
      <c r="E772" s="176"/>
      <c r="F772" s="176"/>
      <c r="G772" s="3"/>
    </row>
    <row r="773" spans="1:7" ht="12">
      <c r="A773" s="176"/>
      <c r="B773" s="176"/>
      <c r="C773" s="176"/>
      <c r="D773" s="176"/>
      <c r="E773" s="176"/>
      <c r="F773" s="176"/>
      <c r="G773" s="3"/>
    </row>
    <row r="774" spans="1:7" ht="12">
      <c r="A774" s="176"/>
      <c r="B774" s="176"/>
      <c r="C774" s="176"/>
      <c r="D774" s="176"/>
      <c r="E774" s="176"/>
      <c r="F774" s="176"/>
      <c r="G774" s="3"/>
    </row>
    <row r="775" spans="1:7" ht="12">
      <c r="A775" s="176"/>
      <c r="B775" s="176"/>
      <c r="C775" s="176"/>
      <c r="D775" s="176"/>
      <c r="E775" s="176"/>
      <c r="F775" s="176"/>
      <c r="G775" s="3"/>
    </row>
  </sheetData>
  <sheetProtection/>
  <mergeCells count="752">
    <mergeCell ref="A67:F67"/>
    <mergeCell ref="A55:F55"/>
    <mergeCell ref="A56:F56"/>
    <mergeCell ref="A57:F57"/>
    <mergeCell ref="A64:F64"/>
    <mergeCell ref="A65:F65"/>
    <mergeCell ref="A66:F66"/>
    <mergeCell ref="A76:F76"/>
    <mergeCell ref="A78:F79"/>
    <mergeCell ref="A84:F84"/>
    <mergeCell ref="A71:F71"/>
    <mergeCell ref="A72:F72"/>
    <mergeCell ref="A91:F91"/>
    <mergeCell ref="A77:F77"/>
    <mergeCell ref="A80:F80"/>
    <mergeCell ref="A81:F81"/>
    <mergeCell ref="A38:F38"/>
    <mergeCell ref="A39:F39"/>
    <mergeCell ref="A40:F40"/>
    <mergeCell ref="A41:F42"/>
    <mergeCell ref="A43:F44"/>
    <mergeCell ref="A45:F47"/>
    <mergeCell ref="D29:G29"/>
    <mergeCell ref="A30:C30"/>
    <mergeCell ref="A37:F37"/>
    <mergeCell ref="A33:G33"/>
    <mergeCell ref="A34:G34"/>
    <mergeCell ref="A35:G35"/>
    <mergeCell ref="A36:G36"/>
    <mergeCell ref="B1:G1"/>
    <mergeCell ref="A19:G19"/>
    <mergeCell ref="A27:C27"/>
    <mergeCell ref="E27:G27"/>
    <mergeCell ref="A7:G7"/>
    <mergeCell ref="A9:G9"/>
    <mergeCell ref="A11:G11"/>
    <mergeCell ref="A14:G14"/>
    <mergeCell ref="A10:G10"/>
    <mergeCell ref="A20:G20"/>
    <mergeCell ref="A4:G4"/>
    <mergeCell ref="A5:G5"/>
    <mergeCell ref="B2:G2"/>
    <mergeCell ref="A18:G18"/>
    <mergeCell ref="A31:G31"/>
    <mergeCell ref="A32:G32"/>
    <mergeCell ref="A21:G21"/>
    <mergeCell ref="A28:C28"/>
    <mergeCell ref="D28:G28"/>
    <mergeCell ref="A29:C29"/>
    <mergeCell ref="A48:F48"/>
    <mergeCell ref="A49:F49"/>
    <mergeCell ref="A50:F50"/>
    <mergeCell ref="A58:F58"/>
    <mergeCell ref="A60:F60"/>
    <mergeCell ref="A63:F63"/>
    <mergeCell ref="A59:F59"/>
    <mergeCell ref="A51:F51"/>
    <mergeCell ref="A52:F53"/>
    <mergeCell ref="A54:F54"/>
    <mergeCell ref="A68:F68"/>
    <mergeCell ref="A69:F69"/>
    <mergeCell ref="A82:F82"/>
    <mergeCell ref="A83:F83"/>
    <mergeCell ref="A88:F88"/>
    <mergeCell ref="A85:F85"/>
    <mergeCell ref="A86:F87"/>
    <mergeCell ref="A70:F70"/>
    <mergeCell ref="A73:F74"/>
    <mergeCell ref="A75:F75"/>
    <mergeCell ref="A92:F92"/>
    <mergeCell ref="A93:F93"/>
    <mergeCell ref="A94:F94"/>
    <mergeCell ref="A95:F96"/>
    <mergeCell ref="A100:F100"/>
    <mergeCell ref="A103:F103"/>
    <mergeCell ref="A97:F97"/>
    <mergeCell ref="A98:F99"/>
    <mergeCell ref="A101:F101"/>
    <mergeCell ref="A102:F102"/>
    <mergeCell ref="A104:F104"/>
    <mergeCell ref="A105:F105"/>
    <mergeCell ref="A106:F106"/>
    <mergeCell ref="A107:F107"/>
    <mergeCell ref="A108:F108"/>
    <mergeCell ref="A109:F110"/>
    <mergeCell ref="A111:F111"/>
    <mergeCell ref="A114:F114"/>
    <mergeCell ref="A115:F115"/>
    <mergeCell ref="A116:F116"/>
    <mergeCell ref="A112:F112"/>
    <mergeCell ref="A113:F113"/>
    <mergeCell ref="A118:F118"/>
    <mergeCell ref="A119:F119"/>
    <mergeCell ref="A120:F120"/>
    <mergeCell ref="A123:F123"/>
    <mergeCell ref="A124:F124"/>
    <mergeCell ref="A125:F125"/>
    <mergeCell ref="A126:F126"/>
    <mergeCell ref="A121:F121"/>
    <mergeCell ref="A122:F122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1:F141"/>
    <mergeCell ref="A142:F142"/>
    <mergeCell ref="A140:F140"/>
    <mergeCell ref="A143:F143"/>
    <mergeCell ref="A144:F144"/>
    <mergeCell ref="A145:F145"/>
    <mergeCell ref="A146:F146"/>
    <mergeCell ref="A147:F147"/>
    <mergeCell ref="A148:F148"/>
    <mergeCell ref="A149:F149"/>
    <mergeCell ref="A150:F150"/>
    <mergeCell ref="A151:F151"/>
    <mergeCell ref="A152:F152"/>
    <mergeCell ref="A153:F153"/>
    <mergeCell ref="A154:F154"/>
    <mergeCell ref="A155:F155"/>
    <mergeCell ref="A156:F156"/>
    <mergeCell ref="A157:F157"/>
    <mergeCell ref="A158:F158"/>
    <mergeCell ref="A159:F159"/>
    <mergeCell ref="A160:F160"/>
    <mergeCell ref="A161:F161"/>
    <mergeCell ref="A162:F162"/>
    <mergeCell ref="A163:F163"/>
    <mergeCell ref="A164:F164"/>
    <mergeCell ref="A165:F165"/>
    <mergeCell ref="A166:F166"/>
    <mergeCell ref="A167:F167"/>
    <mergeCell ref="A168:F168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177:F177"/>
    <mergeCell ref="A178:F178"/>
    <mergeCell ref="A179:F179"/>
    <mergeCell ref="A180:F180"/>
    <mergeCell ref="A181:F181"/>
    <mergeCell ref="A182:F182"/>
    <mergeCell ref="A183:F183"/>
    <mergeCell ref="A184:F184"/>
    <mergeCell ref="A185:F185"/>
    <mergeCell ref="A186:F186"/>
    <mergeCell ref="A187:F187"/>
    <mergeCell ref="A188:F188"/>
    <mergeCell ref="A189:F189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8:F198"/>
    <mergeCell ref="A199:F199"/>
    <mergeCell ref="A200:F200"/>
    <mergeCell ref="A201:F201"/>
    <mergeCell ref="A202:F202"/>
    <mergeCell ref="A203:F203"/>
    <mergeCell ref="A204:F204"/>
    <mergeCell ref="A205:F205"/>
    <mergeCell ref="A206:F206"/>
    <mergeCell ref="A207:F207"/>
    <mergeCell ref="A208:F208"/>
    <mergeCell ref="A209:F209"/>
    <mergeCell ref="A210:F210"/>
    <mergeCell ref="A211:F211"/>
    <mergeCell ref="A212:F212"/>
    <mergeCell ref="A213:F213"/>
    <mergeCell ref="A214:F214"/>
    <mergeCell ref="A215:F215"/>
    <mergeCell ref="A216:F216"/>
    <mergeCell ref="A217:F217"/>
    <mergeCell ref="A218:F218"/>
    <mergeCell ref="A219:F219"/>
    <mergeCell ref="A220:F220"/>
    <mergeCell ref="A221:F221"/>
    <mergeCell ref="A222:F222"/>
    <mergeCell ref="A223:F223"/>
    <mergeCell ref="A224:F224"/>
    <mergeCell ref="A225:F225"/>
    <mergeCell ref="A226:F226"/>
    <mergeCell ref="A227:F227"/>
    <mergeCell ref="A228:F228"/>
    <mergeCell ref="A229:F229"/>
    <mergeCell ref="A230:F230"/>
    <mergeCell ref="A231:F231"/>
    <mergeCell ref="A232:F232"/>
    <mergeCell ref="A233:F233"/>
    <mergeCell ref="A234:F234"/>
    <mergeCell ref="A235:F235"/>
    <mergeCell ref="A236:F236"/>
    <mergeCell ref="A237:F237"/>
    <mergeCell ref="A238:F238"/>
    <mergeCell ref="A239:F239"/>
    <mergeCell ref="A240:F240"/>
    <mergeCell ref="A241:F241"/>
    <mergeCell ref="A242:F242"/>
    <mergeCell ref="A243:F243"/>
    <mergeCell ref="A244:F244"/>
    <mergeCell ref="A245:F245"/>
    <mergeCell ref="A246:F246"/>
    <mergeCell ref="A247:F247"/>
    <mergeCell ref="A248:F248"/>
    <mergeCell ref="A249:F249"/>
    <mergeCell ref="A250:F250"/>
    <mergeCell ref="A251:F251"/>
    <mergeCell ref="A252:F252"/>
    <mergeCell ref="A253:F253"/>
    <mergeCell ref="A254:F254"/>
    <mergeCell ref="A255:F255"/>
    <mergeCell ref="A256:F256"/>
    <mergeCell ref="A257:F257"/>
    <mergeCell ref="A258:F258"/>
    <mergeCell ref="A259:F259"/>
    <mergeCell ref="A260:F260"/>
    <mergeCell ref="A261:F261"/>
    <mergeCell ref="A262:F262"/>
    <mergeCell ref="A263:F263"/>
    <mergeCell ref="A264:F264"/>
    <mergeCell ref="A265:F265"/>
    <mergeCell ref="A266:F266"/>
    <mergeCell ref="A267:F267"/>
    <mergeCell ref="A268:F268"/>
    <mergeCell ref="A269:F269"/>
    <mergeCell ref="A270:F270"/>
    <mergeCell ref="A271:F271"/>
    <mergeCell ref="A272:F272"/>
    <mergeCell ref="A273:F273"/>
    <mergeCell ref="A274:F274"/>
    <mergeCell ref="A275:F275"/>
    <mergeCell ref="A276:F276"/>
    <mergeCell ref="A277:F277"/>
    <mergeCell ref="A278:F278"/>
    <mergeCell ref="A279:F279"/>
    <mergeCell ref="A280:F280"/>
    <mergeCell ref="A281:F281"/>
    <mergeCell ref="A282:F282"/>
    <mergeCell ref="A283:F283"/>
    <mergeCell ref="A284:F284"/>
    <mergeCell ref="A285:F285"/>
    <mergeCell ref="A286:F286"/>
    <mergeCell ref="A287:F287"/>
    <mergeCell ref="A288:F288"/>
    <mergeCell ref="A289:F289"/>
    <mergeCell ref="A290:F290"/>
    <mergeCell ref="A291:F291"/>
    <mergeCell ref="A292:F292"/>
    <mergeCell ref="A293:F293"/>
    <mergeCell ref="A294:F294"/>
    <mergeCell ref="A295:F295"/>
    <mergeCell ref="A296:F296"/>
    <mergeCell ref="A297:F297"/>
    <mergeCell ref="A298:F298"/>
    <mergeCell ref="A299:F299"/>
    <mergeCell ref="A300:F300"/>
    <mergeCell ref="A301:F301"/>
    <mergeCell ref="A302:F302"/>
    <mergeCell ref="A303:F303"/>
    <mergeCell ref="A304:F304"/>
    <mergeCell ref="A305:F305"/>
    <mergeCell ref="A306:F306"/>
    <mergeCell ref="A307:F307"/>
    <mergeCell ref="A308:F308"/>
    <mergeCell ref="A309:F309"/>
    <mergeCell ref="A310:F310"/>
    <mergeCell ref="A311:F311"/>
    <mergeCell ref="A312:F312"/>
    <mergeCell ref="A313:F313"/>
    <mergeCell ref="A314:F314"/>
    <mergeCell ref="A315:F315"/>
    <mergeCell ref="A316:F316"/>
    <mergeCell ref="A317:F317"/>
    <mergeCell ref="A318:F318"/>
    <mergeCell ref="A319:F319"/>
    <mergeCell ref="A320:F320"/>
    <mergeCell ref="A321:F321"/>
    <mergeCell ref="A322:F322"/>
    <mergeCell ref="A323:F323"/>
    <mergeCell ref="A324:F324"/>
    <mergeCell ref="A325:F325"/>
    <mergeCell ref="A326:F326"/>
    <mergeCell ref="A327:F327"/>
    <mergeCell ref="A328:F328"/>
    <mergeCell ref="A329:F329"/>
    <mergeCell ref="A330:F330"/>
    <mergeCell ref="A331:F331"/>
    <mergeCell ref="A332:F332"/>
    <mergeCell ref="A333:F333"/>
    <mergeCell ref="A334:F334"/>
    <mergeCell ref="A335:F335"/>
    <mergeCell ref="A336:F336"/>
    <mergeCell ref="A337:F337"/>
    <mergeCell ref="A338:F338"/>
    <mergeCell ref="A339:F339"/>
    <mergeCell ref="A340:F340"/>
    <mergeCell ref="A341:F341"/>
    <mergeCell ref="A342:F342"/>
    <mergeCell ref="A343:F343"/>
    <mergeCell ref="A344:F344"/>
    <mergeCell ref="A345:F345"/>
    <mergeCell ref="A346:F346"/>
    <mergeCell ref="A347:F347"/>
    <mergeCell ref="A348:F348"/>
    <mergeCell ref="A349:F349"/>
    <mergeCell ref="A350:F350"/>
    <mergeCell ref="A351:F351"/>
    <mergeCell ref="A352:F352"/>
    <mergeCell ref="A353:F353"/>
    <mergeCell ref="A354:F354"/>
    <mergeCell ref="A355:F355"/>
    <mergeCell ref="A356:F356"/>
    <mergeCell ref="A357:F357"/>
    <mergeCell ref="A358:F358"/>
    <mergeCell ref="A359:F359"/>
    <mergeCell ref="A360:F360"/>
    <mergeCell ref="A361:F361"/>
    <mergeCell ref="A362:F362"/>
    <mergeCell ref="A363:F363"/>
    <mergeCell ref="A364:F364"/>
    <mergeCell ref="A365:F365"/>
    <mergeCell ref="A366:F366"/>
    <mergeCell ref="A367:F367"/>
    <mergeCell ref="A368:F368"/>
    <mergeCell ref="A369:F369"/>
    <mergeCell ref="A370:F370"/>
    <mergeCell ref="A371:F371"/>
    <mergeCell ref="A372:F372"/>
    <mergeCell ref="A373:F373"/>
    <mergeCell ref="A374:F374"/>
    <mergeCell ref="A375:F375"/>
    <mergeCell ref="A376:F376"/>
    <mergeCell ref="A377:F377"/>
    <mergeCell ref="A378:F378"/>
    <mergeCell ref="A379:F379"/>
    <mergeCell ref="A380:F380"/>
    <mergeCell ref="A381:F381"/>
    <mergeCell ref="A382:F382"/>
    <mergeCell ref="A383:F383"/>
    <mergeCell ref="A384:F384"/>
    <mergeCell ref="A385:F385"/>
    <mergeCell ref="A386:F386"/>
    <mergeCell ref="A387:F387"/>
    <mergeCell ref="A388:F388"/>
    <mergeCell ref="A389:F389"/>
    <mergeCell ref="A390:F390"/>
    <mergeCell ref="A391:F391"/>
    <mergeCell ref="A392:F392"/>
    <mergeCell ref="A393:F393"/>
    <mergeCell ref="A394:F394"/>
    <mergeCell ref="A395:F395"/>
    <mergeCell ref="A396:F396"/>
    <mergeCell ref="A397:F397"/>
    <mergeCell ref="A398:F398"/>
    <mergeCell ref="A399:F399"/>
    <mergeCell ref="A400:F400"/>
    <mergeCell ref="A401:F401"/>
    <mergeCell ref="A402:F402"/>
    <mergeCell ref="A403:F403"/>
    <mergeCell ref="A404:F404"/>
    <mergeCell ref="A405:F405"/>
    <mergeCell ref="A406:F406"/>
    <mergeCell ref="A407:F407"/>
    <mergeCell ref="A408:F408"/>
    <mergeCell ref="A409:F409"/>
    <mergeCell ref="A410:F410"/>
    <mergeCell ref="A411:F411"/>
    <mergeCell ref="A412:F412"/>
    <mergeCell ref="A413:F413"/>
    <mergeCell ref="A414:F414"/>
    <mergeCell ref="A415:F415"/>
    <mergeCell ref="A416:F416"/>
    <mergeCell ref="A417:F417"/>
    <mergeCell ref="A418:F418"/>
    <mergeCell ref="A419:F419"/>
    <mergeCell ref="A420:F420"/>
    <mergeCell ref="A421:F421"/>
    <mergeCell ref="A422:F422"/>
    <mergeCell ref="A423:F423"/>
    <mergeCell ref="A424:F424"/>
    <mergeCell ref="A425:F425"/>
    <mergeCell ref="A426:F426"/>
    <mergeCell ref="A427:F427"/>
    <mergeCell ref="A428:F428"/>
    <mergeCell ref="A429:F429"/>
    <mergeCell ref="A430:F430"/>
    <mergeCell ref="A431:F431"/>
    <mergeCell ref="A432:F432"/>
    <mergeCell ref="A433:F433"/>
    <mergeCell ref="A434:F434"/>
    <mergeCell ref="A435:F435"/>
    <mergeCell ref="A436:F436"/>
    <mergeCell ref="A437:F437"/>
    <mergeCell ref="A438:F438"/>
    <mergeCell ref="A439:F439"/>
    <mergeCell ref="A440:F440"/>
    <mergeCell ref="A441:F441"/>
    <mergeCell ref="A442:F442"/>
    <mergeCell ref="A443:F443"/>
    <mergeCell ref="A444:F444"/>
    <mergeCell ref="A445:F445"/>
    <mergeCell ref="A446:F446"/>
    <mergeCell ref="A447:F447"/>
    <mergeCell ref="A448:F448"/>
    <mergeCell ref="A449:F449"/>
    <mergeCell ref="A450:F450"/>
    <mergeCell ref="A451:F451"/>
    <mergeCell ref="A452:F452"/>
    <mergeCell ref="A453:F453"/>
    <mergeCell ref="A454:F454"/>
    <mergeCell ref="A455:F455"/>
    <mergeCell ref="A456:F456"/>
    <mergeCell ref="A457:F457"/>
    <mergeCell ref="A458:F458"/>
    <mergeCell ref="A459:F459"/>
    <mergeCell ref="A460:F460"/>
    <mergeCell ref="A461:F461"/>
    <mergeCell ref="A462:F462"/>
    <mergeCell ref="A463:F463"/>
    <mergeCell ref="A464:F464"/>
    <mergeCell ref="A465:F465"/>
    <mergeCell ref="A466:F466"/>
    <mergeCell ref="A467:F467"/>
    <mergeCell ref="A468:F468"/>
    <mergeCell ref="A469:F469"/>
    <mergeCell ref="A470:F470"/>
    <mergeCell ref="A471:F471"/>
    <mergeCell ref="A472:F472"/>
    <mergeCell ref="A473:F473"/>
    <mergeCell ref="A474:F474"/>
    <mergeCell ref="A475:F475"/>
    <mergeCell ref="A476:F476"/>
    <mergeCell ref="A477:F477"/>
    <mergeCell ref="A478:F478"/>
    <mergeCell ref="A479:F479"/>
    <mergeCell ref="A480:F480"/>
    <mergeCell ref="A481:F481"/>
    <mergeCell ref="A482:F482"/>
    <mergeCell ref="A483:F483"/>
    <mergeCell ref="A484:F484"/>
    <mergeCell ref="A485:F485"/>
    <mergeCell ref="A486:F486"/>
    <mergeCell ref="A487:F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F549"/>
    <mergeCell ref="A550:F550"/>
    <mergeCell ref="A551:F551"/>
    <mergeCell ref="A552:F552"/>
    <mergeCell ref="A553:F553"/>
    <mergeCell ref="A554:F554"/>
    <mergeCell ref="A555:F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F575"/>
    <mergeCell ref="A576:F576"/>
    <mergeCell ref="A577:F577"/>
    <mergeCell ref="A578:F578"/>
    <mergeCell ref="A579:F579"/>
    <mergeCell ref="A580:F580"/>
    <mergeCell ref="A581:F581"/>
    <mergeCell ref="A582:F582"/>
    <mergeCell ref="A583:F583"/>
    <mergeCell ref="A584:F584"/>
    <mergeCell ref="A585:F585"/>
    <mergeCell ref="A586:F586"/>
    <mergeCell ref="A587:F587"/>
    <mergeCell ref="A588:F588"/>
    <mergeCell ref="A589:F589"/>
    <mergeCell ref="A590:F590"/>
    <mergeCell ref="A591:F591"/>
    <mergeCell ref="A592:F592"/>
    <mergeCell ref="A593:F593"/>
    <mergeCell ref="A594:F594"/>
    <mergeCell ref="A595:F595"/>
    <mergeCell ref="A596:F596"/>
    <mergeCell ref="A597:F597"/>
    <mergeCell ref="A598:F598"/>
    <mergeCell ref="A599:F599"/>
    <mergeCell ref="A600:F600"/>
    <mergeCell ref="A601:F601"/>
    <mergeCell ref="A602:F602"/>
    <mergeCell ref="A603:F603"/>
    <mergeCell ref="A604:F604"/>
    <mergeCell ref="A605:F605"/>
    <mergeCell ref="A606:F606"/>
    <mergeCell ref="A607:F607"/>
    <mergeCell ref="A608:F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F617"/>
    <mergeCell ref="A618:F618"/>
    <mergeCell ref="A619:F619"/>
    <mergeCell ref="A620:F620"/>
    <mergeCell ref="A621:F621"/>
    <mergeCell ref="A622:F622"/>
    <mergeCell ref="A623:F623"/>
    <mergeCell ref="A624:F624"/>
    <mergeCell ref="A625:F625"/>
    <mergeCell ref="A626:F626"/>
    <mergeCell ref="A627:F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F640"/>
    <mergeCell ref="A641:F641"/>
    <mergeCell ref="A642:F642"/>
    <mergeCell ref="A643:F643"/>
    <mergeCell ref="A644:F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F659"/>
    <mergeCell ref="A660:F660"/>
    <mergeCell ref="A661:F661"/>
    <mergeCell ref="A662:F662"/>
    <mergeCell ref="A663:F663"/>
    <mergeCell ref="A664:F664"/>
    <mergeCell ref="A665:F665"/>
    <mergeCell ref="A666:F666"/>
    <mergeCell ref="A667:F667"/>
    <mergeCell ref="A668:F668"/>
    <mergeCell ref="A669:F669"/>
    <mergeCell ref="A670:F670"/>
    <mergeCell ref="A671:F671"/>
    <mergeCell ref="A672:F672"/>
    <mergeCell ref="A673:F673"/>
    <mergeCell ref="A674:F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F683"/>
    <mergeCell ref="A684:F684"/>
    <mergeCell ref="A685:F685"/>
    <mergeCell ref="A686:F686"/>
    <mergeCell ref="A687:F687"/>
    <mergeCell ref="A688:F688"/>
    <mergeCell ref="A689:F689"/>
    <mergeCell ref="A690:F690"/>
    <mergeCell ref="A691:F691"/>
    <mergeCell ref="A692:F692"/>
    <mergeCell ref="A693:F693"/>
    <mergeCell ref="A694:F694"/>
    <mergeCell ref="A695:F695"/>
    <mergeCell ref="A696:F696"/>
    <mergeCell ref="A697:F697"/>
    <mergeCell ref="A698:F698"/>
    <mergeCell ref="A699:F699"/>
    <mergeCell ref="A700:F700"/>
    <mergeCell ref="A701:F701"/>
    <mergeCell ref="A702:F702"/>
    <mergeCell ref="A703:F703"/>
    <mergeCell ref="A704:F704"/>
    <mergeCell ref="A705:F705"/>
    <mergeCell ref="A706:F706"/>
    <mergeCell ref="A707:F707"/>
    <mergeCell ref="A708:F708"/>
    <mergeCell ref="A709:F709"/>
    <mergeCell ref="A710:F710"/>
    <mergeCell ref="A711:F711"/>
    <mergeCell ref="A712:F712"/>
    <mergeCell ref="A713:F713"/>
    <mergeCell ref="A714:F714"/>
    <mergeCell ref="A715:F715"/>
    <mergeCell ref="A716:F716"/>
    <mergeCell ref="A717:F717"/>
    <mergeCell ref="A718:F718"/>
    <mergeCell ref="A719:F719"/>
    <mergeCell ref="A720:F720"/>
    <mergeCell ref="A721:F721"/>
    <mergeCell ref="A722:F722"/>
    <mergeCell ref="A723:F723"/>
    <mergeCell ref="A724:F724"/>
    <mergeCell ref="A725:F725"/>
    <mergeCell ref="A726:F726"/>
    <mergeCell ref="A727:F727"/>
    <mergeCell ref="A728:F728"/>
    <mergeCell ref="A729:F729"/>
    <mergeCell ref="A730:F730"/>
    <mergeCell ref="A731:F731"/>
    <mergeCell ref="A732:F732"/>
    <mergeCell ref="A733:F733"/>
    <mergeCell ref="A734:F734"/>
    <mergeCell ref="A735:F735"/>
    <mergeCell ref="A736:F736"/>
    <mergeCell ref="A737:F737"/>
    <mergeCell ref="A738:F738"/>
    <mergeCell ref="A739:F739"/>
    <mergeCell ref="A740:F740"/>
    <mergeCell ref="A741:F741"/>
    <mergeCell ref="A742:F742"/>
    <mergeCell ref="A743:F743"/>
    <mergeCell ref="A744:F744"/>
    <mergeCell ref="A745:F745"/>
    <mergeCell ref="A746:F746"/>
    <mergeCell ref="A747:F747"/>
    <mergeCell ref="A748:F748"/>
    <mergeCell ref="A749:F749"/>
    <mergeCell ref="A750:F750"/>
    <mergeCell ref="A751:F751"/>
    <mergeCell ref="A752:F752"/>
    <mergeCell ref="A753:F753"/>
    <mergeCell ref="A754:F754"/>
    <mergeCell ref="A755:F755"/>
    <mergeCell ref="A756:F756"/>
    <mergeCell ref="A757:F757"/>
    <mergeCell ref="A758:F758"/>
    <mergeCell ref="A759:F759"/>
    <mergeCell ref="A760:F760"/>
    <mergeCell ref="A771:F771"/>
    <mergeCell ref="A772:F772"/>
    <mergeCell ref="A761:F761"/>
    <mergeCell ref="A762:F762"/>
    <mergeCell ref="A763:F763"/>
    <mergeCell ref="A764:F764"/>
    <mergeCell ref="A765:F765"/>
    <mergeCell ref="A766:F766"/>
    <mergeCell ref="A773:F773"/>
    <mergeCell ref="A774:F774"/>
    <mergeCell ref="A775:F775"/>
    <mergeCell ref="A12:G12"/>
    <mergeCell ref="A15:G15"/>
    <mergeCell ref="A17:G17"/>
    <mergeCell ref="A767:F767"/>
    <mergeCell ref="A768:F768"/>
    <mergeCell ref="A769:F769"/>
    <mergeCell ref="A770:F770"/>
  </mergeCells>
  <printOptions horizontalCentered="1"/>
  <pageMargins left="0.5905511811023623" right="0.3937007874015748" top="0.5905511811023623" bottom="0.5905511811023623" header="0.1968503937007874" footer="0.31496062992125984"/>
  <pageSetup horizontalDpi="300" verticalDpi="300" orientation="portrait" paperSize="9" scale="91" r:id="rId2"/>
  <headerFooter alignWithMargins="0">
    <oddHeader>&amp;CPágina &amp;P de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 - Comércio e Projetos LTDA-ME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 - Comércio e Projetos</dc:creator>
  <cp:keywords/>
  <dc:description/>
  <cp:lastModifiedBy>Convênios</cp:lastModifiedBy>
  <cp:lastPrinted>2022-12-22T17:21:41Z</cp:lastPrinted>
  <dcterms:created xsi:type="dcterms:W3CDTF">2005-11-20T22:40:20Z</dcterms:created>
  <dcterms:modified xsi:type="dcterms:W3CDTF">2022-12-22T17:24:36Z</dcterms:modified>
  <cp:category/>
  <cp:version/>
  <cp:contentType/>
  <cp:contentStatus/>
</cp:coreProperties>
</file>